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instdevelopmentstudies.sharepoint.com/sites/ICTDProgrammeTeam/Shared Documents/General/Ethics and Risk registers/new process from January 2025/"/>
    </mc:Choice>
  </mc:AlternateContent>
  <xr:revisionPtr revIDLastSave="0" documentId="8_{84A235FA-17DC-400A-8CE4-DE0D11E6F705}" xr6:coauthVersionLast="47" xr6:coauthVersionMax="47" xr10:uidLastSave="{00000000-0000-0000-0000-000000000000}"/>
  <bookViews>
    <workbookView xWindow="-110" yWindow="-110" windowWidth="19420" windowHeight="10300" xr2:uid="{00000000-000D-0000-FFFF-FFFF00000000}"/>
  </bookViews>
  <sheets>
    <sheet name="Risk Register" sheetId="1" r:id="rId1"/>
    <sheet name="Example (anonymised) " sheetId="4" r:id="rId2"/>
    <sheet name="Guidance" sheetId="5" r:id="rId3"/>
    <sheet name="Sheet1" sheetId="3" state="hidden" r:id="rId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35" i="4" l="1"/>
  <c r="H35" i="4"/>
  <c r="L34" i="4"/>
  <c r="H34" i="4"/>
  <c r="L33" i="4"/>
  <c r="H33" i="4"/>
  <c r="L32" i="4"/>
  <c r="H32" i="4"/>
  <c r="L31" i="4"/>
  <c r="H31" i="4"/>
  <c r="L30" i="4"/>
  <c r="H30" i="4"/>
  <c r="L29" i="4"/>
  <c r="H29" i="4"/>
  <c r="L28" i="4"/>
  <c r="H28" i="4"/>
  <c r="L27" i="4"/>
  <c r="H27" i="4"/>
  <c r="L26" i="4"/>
  <c r="H26" i="4"/>
  <c r="L25" i="4"/>
  <c r="H25" i="4"/>
  <c r="L24" i="4"/>
  <c r="H24" i="4"/>
  <c r="L23" i="4"/>
  <c r="H23" i="4"/>
  <c r="L22" i="4"/>
  <c r="H22" i="4"/>
  <c r="L21" i="4"/>
  <c r="H21" i="4"/>
  <c r="L20" i="4"/>
  <c r="H20" i="4"/>
  <c r="L19" i="4"/>
  <c r="H19" i="4"/>
  <c r="L18" i="4"/>
  <c r="H18" i="4"/>
  <c r="L17" i="4"/>
  <c r="H17" i="4"/>
  <c r="L16" i="4"/>
  <c r="H16" i="4"/>
  <c r="L15" i="4"/>
  <c r="H15" i="4"/>
  <c r="L38" i="1"/>
  <c r="H38" i="1"/>
  <c r="L37" i="1"/>
  <c r="H37" i="1"/>
  <c r="L36" i="1"/>
  <c r="H36" i="1"/>
  <c r="L35" i="1"/>
  <c r="H35" i="1"/>
  <c r="L34" i="1"/>
  <c r="H34" i="1"/>
  <c r="L33" i="1"/>
  <c r="H33" i="1"/>
  <c r="L32" i="1"/>
  <c r="L31" i="1"/>
  <c r="L30" i="1"/>
  <c r="L29" i="1"/>
  <c r="L28" i="1"/>
  <c r="L27" i="1"/>
  <c r="L26" i="1"/>
  <c r="L25" i="1"/>
  <c r="L24" i="1"/>
  <c r="L23" i="1"/>
  <c r="L22" i="1"/>
  <c r="L21" i="1"/>
  <c r="L20" i="1"/>
  <c r="L19" i="1"/>
  <c r="L18" i="1"/>
  <c r="L17" i="1"/>
  <c r="L16" i="1"/>
  <c r="L15" i="1"/>
  <c r="H16" i="1"/>
  <c r="H17" i="1"/>
  <c r="H18" i="1"/>
  <c r="H19" i="1"/>
  <c r="H20" i="1"/>
  <c r="H21" i="1"/>
  <c r="H22" i="1"/>
  <c r="H23" i="1"/>
  <c r="H24" i="1"/>
  <c r="H25" i="1"/>
  <c r="H26" i="1"/>
  <c r="H27" i="1"/>
  <c r="H28" i="1"/>
  <c r="H29" i="1"/>
  <c r="H30" i="1"/>
  <c r="H31" i="1"/>
  <c r="H32" i="1"/>
  <c r="H15" i="1"/>
</calcChain>
</file>

<file path=xl/sharedStrings.xml><?xml version="1.0" encoding="utf-8"?>
<sst xmlns="http://schemas.openxmlformats.org/spreadsheetml/2006/main" count="220" uniqueCount="134">
  <si>
    <t>Likelihood of Occurrence</t>
  </si>
  <si>
    <t>Potential Severity</t>
  </si>
  <si>
    <t>Risk Rating (Likelihood * Severity)</t>
  </si>
  <si>
    <t>Explanation of Categories</t>
  </si>
  <si>
    <t>None to very low</t>
  </si>
  <si>
    <t>No negative impact / incident</t>
  </si>
  <si>
    <t>0-2 
Trivial</t>
  </si>
  <si>
    <t>No further action necessary</t>
  </si>
  <si>
    <t>External</t>
  </si>
  <si>
    <t>Arising from the complex environments in which we operate.</t>
  </si>
  <si>
    <t>Very unlikely</t>
  </si>
  <si>
    <t>Slight concerns / annoyances</t>
  </si>
  <si>
    <t>3-5
Tolerable</t>
  </si>
  <si>
    <t>Do what is reasonably practical</t>
  </si>
  <si>
    <t>Delivery</t>
  </si>
  <si>
    <t>The capacity and capability of partners and the technical complexities of the programme.</t>
  </si>
  <si>
    <t>Unlikely</t>
  </si>
  <si>
    <t>Minor injury / incident</t>
  </si>
  <si>
    <t xml:space="preserve">6-9
Medium </t>
  </si>
  <si>
    <t>Action needed to reduce risk</t>
  </si>
  <si>
    <t>Operational</t>
  </si>
  <si>
    <t>The internal capacity to effectively oversee implementation and duty of care to our staff.</t>
  </si>
  <si>
    <t>Likely</t>
  </si>
  <si>
    <t>Modest injury / incident</t>
  </si>
  <si>
    <t>10-14
Med/High risk</t>
  </si>
  <si>
    <t xml:space="preserve">Significant action needed to reduce risk </t>
  </si>
  <si>
    <t>Safeguards</t>
  </si>
  <si>
    <t>The risk of doing unintended harm to people and the environment.</t>
  </si>
  <si>
    <t>Very likely</t>
  </si>
  <si>
    <t>Serious injury or hospitalisation / incident</t>
  </si>
  <si>
    <t>15-19
High risk</t>
  </si>
  <si>
    <t>Do not start task without major interventions</t>
  </si>
  <si>
    <t>Financial</t>
  </si>
  <si>
    <t>Funds not used for intended purposes; not value for money; and/or not properly accounted for.</t>
  </si>
  <si>
    <t xml:space="preserve">Almost certain </t>
  </si>
  <si>
    <t>Very serious injury or death, very serious incident</t>
  </si>
  <si>
    <t>20-25
Unacceptable</t>
  </si>
  <si>
    <t>Do not start task</t>
  </si>
  <si>
    <t>Reputational</t>
  </si>
  <si>
    <t>Managing public expectations through improved service delivery and project management.</t>
  </si>
  <si>
    <t>*Risk Rating is calculated by likelihood x severity of an incident</t>
  </si>
  <si>
    <t>No.</t>
  </si>
  <si>
    <t>Identified hazards / risks</t>
  </si>
  <si>
    <t>Potential Impacts</t>
  </si>
  <si>
    <t>Likelihood (1-5)</t>
  </si>
  <si>
    <t>Severity (1-5)</t>
  </si>
  <si>
    <t>Risk Rating*</t>
  </si>
  <si>
    <t>Mitigation actions</t>
  </si>
  <si>
    <t>Likelihood after mitigation (1-5)</t>
  </si>
  <si>
    <t>Severity after mitigation (1-5)</t>
  </si>
  <si>
    <t>Risk Rating* after mitigation</t>
  </si>
  <si>
    <t>Low</t>
  </si>
  <si>
    <t>Medium</t>
  </si>
  <si>
    <t>High</t>
  </si>
  <si>
    <t>Data Protection (Storage and Transfer)</t>
  </si>
  <si>
    <t xml:space="preserve">Risks to the security of any confidential data that is being stored or transferred throughout the project. </t>
  </si>
  <si>
    <t>example</t>
  </si>
  <si>
    <t xml:space="preserve">delays to project as a result of restrictions imposed </t>
  </si>
  <si>
    <t>appropriate planning, local researchers have a good understanding of context. Keep up to date with national events</t>
  </si>
  <si>
    <t>e.g. political instability / flooding</t>
  </si>
  <si>
    <r>
      <t xml:space="preserve">External 
</t>
    </r>
    <r>
      <rPr>
        <b/>
        <i/>
        <sz val="12"/>
        <color rgb="FF000000"/>
        <rFont val="Arial"/>
        <family val="2"/>
      </rPr>
      <t>(not normally applicable for desk-based research</t>
    </r>
    <r>
      <rPr>
        <b/>
        <sz val="12"/>
        <color rgb="FF000000"/>
        <rFont val="Arial"/>
        <family val="2"/>
      </rPr>
      <t>)</t>
    </r>
  </si>
  <si>
    <r>
      <t xml:space="preserve">Safeguarding 
</t>
    </r>
    <r>
      <rPr>
        <b/>
        <i/>
        <sz val="12"/>
        <color rgb="FF000000"/>
        <rFont val="Arial"/>
        <family val="2"/>
      </rPr>
      <t>(not normally applicable for desk based research)</t>
    </r>
  </si>
  <si>
    <r>
      <t xml:space="preserve">Delivery
</t>
    </r>
    <r>
      <rPr>
        <b/>
        <i/>
        <sz val="12"/>
        <color rgb="FF000000"/>
        <rFont val="Arial"/>
        <family val="2"/>
      </rPr>
      <t>(Including capacity to deliver the project)</t>
    </r>
  </si>
  <si>
    <t>Financial
(not normally applicable for desk based research)</t>
  </si>
  <si>
    <r>
      <t xml:space="preserve">Other Risks 
</t>
    </r>
    <r>
      <rPr>
        <b/>
        <i/>
        <sz val="12"/>
        <color rgb="FF000000"/>
        <rFont val="Arial"/>
        <family val="2"/>
      </rPr>
      <t>(if applicable)</t>
    </r>
  </si>
  <si>
    <t>Please note that some risk categories might not be applicable for desk based research</t>
  </si>
  <si>
    <t>Data collector contracts COVID-19</t>
  </si>
  <si>
    <t>- May not be able to complete data collection in required time
- Data collector might pass COVID-19 to a respondent</t>
  </si>
  <si>
    <t>- Adopt COVID mitigation protocols as per local government requirements (masks, sanitiser etc)
- Highlight risks of COVID to all enumerators during training
- Monitor enumerators and any health issues</t>
  </si>
  <si>
    <t>The local financial year ends in June 2023</t>
  </si>
  <si>
    <t>Respondents (firm owners/top managers) might be too busy for the interview</t>
  </si>
  <si>
    <t>Enumerators will first call the respondents to arrange a suitable time, and be able to come back another time if no longer convenient</t>
  </si>
  <si>
    <t>Change in political support for project</t>
  </si>
  <si>
    <t>Project gets de-prioritised, data access becomes more difficult to secure, and timelines are delayed</t>
  </si>
  <si>
    <t>The research project falls under an MOU with XXX and responds directly to a XXX research objective for this financial year. The data custodians at XXX are directly involved in the project as collaborators and we have an effective two-way constant engagement with the team. I have also briefed relevant people at the XXX about the project who have expressed their support. Should the relationship with the XXX sour for some reason, we can leverage the XXX contacts more heavily.</t>
  </si>
  <si>
    <t xml:space="preserve">Safeguarding </t>
  </si>
  <si>
    <t>Questions around XXX might be regarded as sensitive</t>
  </si>
  <si>
    <t>Respondents might refuse to answer certain questions or refuse to participate altogether</t>
  </si>
  <si>
    <t>Before the interview starts, participants will be provided with detailed information about the topic of the interview, how their data will be treated, confidentiality, and contact information for the research team. We are also avoiding asking any questions about XXX, but rather about XXX, which is a less sensitive subject.  Any discussion between enumerators and respondents on XXX would not need to be recorded anywhere.</t>
  </si>
  <si>
    <t>Accidental disclosure of information about study participants</t>
  </si>
  <si>
    <t>Increased scrutiny of study participants by the XXX or other government bodies, potentially affecting their XXX burden</t>
  </si>
  <si>
    <t>All personal identification information will be stripped from the dataset used for the analysis, so no results can be linked directly to any individual or business. Government stakeholders will only see results presented in an aggregate way, such as group averages.</t>
  </si>
  <si>
    <t>Backlash against enumerators in the field</t>
  </si>
  <si>
    <t>Threats to enumerator wellbeing and abilitiy to effectively execute field tasks</t>
  </si>
  <si>
    <t xml:space="preserve">The research team will be well trained and we have hired a survey team with strong local knowledge and contacts in the relevant communities. Field staff will have copies of endorsement letters from the XXX as well as all ethics approval documentation for the study. </t>
  </si>
  <si>
    <t>Delays in delivering milestones</t>
  </si>
  <si>
    <t>Project timelines are extended</t>
  </si>
  <si>
    <t>We will liaise often with our PROJECT MANAGER and have set up a regular reporting schedule to monitor progress and identify any issues early on. We have a detailed list of activities with assigned responsibilities, so every part of the project team is aware of their expectations.</t>
  </si>
  <si>
    <t>XXX is relatively new to large-scale surveys</t>
  </si>
  <si>
    <t>Fieldwork is delayed, data is not satisfactory</t>
  </si>
  <si>
    <t>I will be very involved from the outset and monitor data collection closely throughout the project. I will develop the training programme together with XXX. The director from the XXX is also involved in the project and will be meeting with the team leader for project kick off</t>
  </si>
  <si>
    <t>Uncooperative  stakeholders</t>
  </si>
  <si>
    <t>Access to data would be limited, which affects the quality of the study and reduces the potential for policy impact</t>
  </si>
  <si>
    <t>The project has been discussed with the XXX since inception and we have strong buy in. The concept note and other materials have clearly stated that data sharing is covered by the MOU in place</t>
  </si>
  <si>
    <t>Programme financial management</t>
  </si>
  <si>
    <t>Lack of oversight and due diligence could lead to a misuse of project funds or ineffective utilisation of the grant</t>
  </si>
  <si>
    <t>Project PI and implementing partners have agreed a detailed set of deliverables and appropriate reporting frameworks. Payments will only be made on presentation of appropriate receipts. PI will track the project budget and update the ICTD PROJECT MANAGER regularly on budget utilisation.</t>
  </si>
  <si>
    <t>Delays in project payments</t>
  </si>
  <si>
    <t>Implementing partner is unable to carry out the next phase</t>
  </si>
  <si>
    <t>We have agreed on a payment schedule taking financial needs and expenditure into consideration. PROJECT MANAGER will send reminders ahead of payment deadlines to ensure that we catch any issues early on.</t>
  </si>
  <si>
    <t>Quality of data and research outputs does not meet expectations</t>
  </si>
  <si>
    <t>Limited contribution to the existing literature, unable to publish the work, little to no policy influence</t>
  </si>
  <si>
    <t>Selection of reputable implementing partners with expertise in the field. PI is strongly committed to ensuring that the project is successful as it is part of XXX. Extensive scoping work has been undertaken to ensure that the work fills a gap in the research and is policy-relevant.</t>
  </si>
  <si>
    <t>XXX are unhappy with the findings</t>
  </si>
  <si>
    <t>Negative impact on XXX relationship, impacting on future collaboration</t>
  </si>
  <si>
    <t>partners will be closely involved in every step of the project, ensuring that we have the necessary project buy in. XXX will also have an opportunity to review and comment on the findings</t>
  </si>
  <si>
    <t>Inappropriate access to confidential data</t>
  </si>
  <si>
    <t>Data could be misused, jeoparidisng the wellbeing of respondents. Sensitive data ends up in the wrong hands.</t>
  </si>
  <si>
    <t>Clear data protection protocols are already in place and have been validated through the XXX ethics approval process. All data will be encrypted and anonymised. Data collectors will not have access to the data once it has been submitted through the survey platform, so will not be able to alter or leak information.</t>
  </si>
  <si>
    <t xml:space="preserve">
</t>
  </si>
  <si>
    <t>Category</t>
  </si>
  <si>
    <t>Description</t>
  </si>
  <si>
    <t>Explanation</t>
  </si>
  <si>
    <t>Are there any external factors that could pose a risk to the success of the project that don’t fall under any of the below categories? For example, any political issue that could be causing unpredictability in the future months, and potentially impact your ability to carry out fieldwork?</t>
  </si>
  <si>
    <t>Do you have enough time to complete the project within the agreed timescales? Is there anything else you’re working on that could interfere with your ability to deliver the project? Do you have a reliable network of data collectors that you can contract, or will they be new people that you haven’t worked with before, therefore increasing the risk that they won’t deliver satisfactory data?</t>
  </si>
  <si>
    <t xml:space="preserve">Have you scheduled enough time for yourself to both conduct the research and oversee the work of the data collectors? </t>
  </si>
  <si>
    <t>Are you going to be interviewing any vulnerable individuals or discussing contentious issues that may put your participants at risk (physically or mentally).</t>
  </si>
  <si>
    <t xml:space="preserve">Do you have a process in place to ensure that your data collectors will provide you with receipts for all expenditure? </t>
  </si>
  <si>
    <t xml:space="preserve">Is there any reputational risk (to you, ICTD or the FCDO) because of the topic of your research, the questions you will be asking, or the people you will be interviewing? </t>
  </si>
  <si>
    <t xml:space="preserve">Have you considered the risk to any confidential data that you may be collecting? Do you know how to properly store and transfer confidential data? </t>
  </si>
  <si>
    <t>Any COVID-19 related risks to the health and safety of you, your data collectors, your research participants, and the general public because of the activities you will undertake as part of your research</t>
  </si>
  <si>
    <t xml:space="preserve">For example, have you considered ensuring that the FGDs happen in a room large enough to ensure all participants can stay a safe distance from each other? How will you communicate to participants the COVID-19 guidelines they must follow, ie face masks, washing hands. How will you brief your data collectors about COVID-19 guidelines? 
This might not need to be a category in itself, but should be included under operational risk or safeguarding risk if relevant. </t>
  </si>
  <si>
    <t>Here you should mention the risk itself</t>
  </si>
  <si>
    <t>Here you would detail the impact this would have on the project if it happened.</t>
  </si>
  <si>
    <r>
      <t xml:space="preserve">Here you put a number relating to the </t>
    </r>
    <r>
      <rPr>
        <b/>
        <sz val="11"/>
        <color rgb="FF000000"/>
        <rFont val="Calibri"/>
        <family val="2"/>
        <scheme val="minor"/>
      </rPr>
      <t>likelihood</t>
    </r>
    <r>
      <rPr>
        <sz val="11"/>
        <color rgb="FF000000"/>
        <rFont val="Calibri"/>
        <family val="2"/>
        <scheme val="minor"/>
      </rPr>
      <t xml:space="preserve"> that this will happen on a scale of 1-5. There is a table at the top of the form that explains how to gauge this likelihood. </t>
    </r>
  </si>
  <si>
    <r>
      <t xml:space="preserve">Here you put a number relating to the </t>
    </r>
    <r>
      <rPr>
        <b/>
        <sz val="11"/>
        <color rgb="FF000000"/>
        <rFont val="Calibri"/>
        <family val="2"/>
        <scheme val="minor"/>
      </rPr>
      <t>severity</t>
    </r>
    <r>
      <rPr>
        <sz val="11"/>
        <color rgb="FF000000"/>
        <rFont val="Calibri"/>
        <family val="2"/>
        <scheme val="minor"/>
      </rPr>
      <t xml:space="preserve"> of the impact that this would have if it did happen. There is a table at the top of the form to describe this as well. </t>
    </r>
  </si>
  <si>
    <t>This is automatically populated based on Likelihood x Severity. Mitigation actions in the next column should be very thorough for any items with a risk rating higher than Tolerable.</t>
  </si>
  <si>
    <t xml:space="preserve">Here you detail the actions you are going to take to try to prevent the risk from occurring.  </t>
  </si>
  <si>
    <r>
      <t xml:space="preserve">This is like the likelihood in the earlier column, but it is </t>
    </r>
    <r>
      <rPr>
        <b/>
        <sz val="11"/>
        <color rgb="FF000000"/>
        <rFont val="Calibri"/>
        <family val="2"/>
        <scheme val="minor"/>
      </rPr>
      <t>after</t>
    </r>
    <r>
      <rPr>
        <sz val="11"/>
        <color rgb="FF000000"/>
        <rFont val="Calibri"/>
        <family val="2"/>
        <scheme val="minor"/>
      </rPr>
      <t xml:space="preserve"> you take into consideration the mitigation actions you described in the previous column </t>
    </r>
  </si>
  <si>
    <r>
      <t xml:space="preserve">Severity </t>
    </r>
    <r>
      <rPr>
        <b/>
        <sz val="11"/>
        <color rgb="FF000000"/>
        <rFont val="Calibri"/>
        <family val="2"/>
        <scheme val="minor"/>
      </rPr>
      <t>after</t>
    </r>
    <r>
      <rPr>
        <sz val="11"/>
        <color rgb="FF000000"/>
        <rFont val="Calibri"/>
        <family val="2"/>
        <scheme val="minor"/>
      </rPr>
      <t xml:space="preserve"> the mitigation actions </t>
    </r>
  </si>
  <si>
    <t xml:space="preserve">This is automatically populated based on Likelihood x Severity after mitigation. Anything with a risk rating higher than Tolerable will need to be discussed with the ICTD team before the project can commence. </t>
  </si>
  <si>
    <t>GUIDANCE</t>
  </si>
  <si>
    <t>COVID-19 (or other regional health related concerns)</t>
  </si>
  <si>
    <t xml:space="preserve">The Risk Register should be completed by the Lead researcher and submitted with the other proposal documents. 
As a general guidance, we would expect at least one or two relevant risks in each category (polease see Example sheet for the expected level of detail); if an category isn't relevant (e.g. Safeguarding will not be relevant for desk based research, pleas specify this in the category 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</si>
</sst>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name val="Arial"/>
      <family val="2"/>
    </font>
    <font>
      <sz val="12"/>
      <color theme="1"/>
      <name val="Arial"/>
      <family val="2"/>
    </font>
    <font>
      <sz val="11"/>
      <color theme="1"/>
      <name val="Arial"/>
      <family val="2"/>
    </font>
    <font>
      <b/>
      <sz val="11"/>
      <color theme="0"/>
      <name val="Calibri"/>
      <family val="2"/>
      <scheme val="minor"/>
    </font>
    <font>
      <b/>
      <sz val="12"/>
      <color rgb="FF000000"/>
      <name val="Arial"/>
      <family val="2"/>
    </font>
    <font>
      <sz val="12"/>
      <color theme="1" tint="0.249977111117893"/>
      <name val="Arial"/>
      <family val="2"/>
    </font>
    <font>
      <sz val="12"/>
      <color rgb="FF404040"/>
      <name val="Arial"/>
      <family val="2"/>
    </font>
    <font>
      <b/>
      <sz val="12"/>
      <color rgb="FFFFFFFF"/>
      <name val="Arial"/>
      <family val="2"/>
    </font>
    <font>
      <b/>
      <sz val="12"/>
      <color theme="0"/>
      <name val="Arial"/>
      <family val="2"/>
    </font>
    <font>
      <sz val="11"/>
      <color rgb="FF000000"/>
      <name val="Arial"/>
      <family val="2"/>
    </font>
    <font>
      <u/>
      <sz val="11"/>
      <color theme="10"/>
      <name val="Calibri"/>
      <family val="2"/>
      <scheme val="minor"/>
    </font>
    <font>
      <u/>
      <sz val="11"/>
      <color theme="11"/>
      <name val="Calibri"/>
      <family val="2"/>
      <scheme val="minor"/>
    </font>
    <font>
      <i/>
      <sz val="12"/>
      <color theme="1" tint="0.249977111117893"/>
      <name val="Arial"/>
      <family val="2"/>
    </font>
    <font>
      <i/>
      <sz val="12"/>
      <color theme="1"/>
      <name val="Arial"/>
      <family val="2"/>
    </font>
    <font>
      <b/>
      <i/>
      <sz val="12"/>
      <color rgb="FF000000"/>
      <name val="Arial"/>
      <family val="2"/>
    </font>
    <font>
      <b/>
      <sz val="11"/>
      <color theme="1"/>
      <name val="Calibri"/>
      <family val="2"/>
      <scheme val="minor"/>
    </font>
    <font>
      <b/>
      <sz val="11"/>
      <color rgb="FFFFFFFF"/>
      <name val="Calibri"/>
      <family val="2"/>
      <scheme val="minor"/>
    </font>
    <font>
      <sz val="12"/>
      <color rgb="FF000000"/>
      <name val="Arial"/>
      <family val="2"/>
    </font>
    <font>
      <b/>
      <sz val="11"/>
      <color rgb="FFFFFFFF"/>
      <name val="Arial"/>
      <family val="2"/>
    </font>
    <font>
      <sz val="11"/>
      <color rgb="FF000000"/>
      <name val="Calibri"/>
      <family val="2"/>
      <scheme val="minor"/>
    </font>
    <font>
      <b/>
      <sz val="11"/>
      <color rgb="FF000000"/>
      <name val="Calibri"/>
      <family val="2"/>
      <scheme val="minor"/>
    </font>
    <font>
      <b/>
      <sz val="12"/>
      <color theme="1"/>
      <name val="Arial"/>
      <family val="2"/>
    </font>
    <font>
      <b/>
      <sz val="16"/>
      <color theme="1"/>
      <name val="Arial"/>
      <family val="2"/>
    </font>
  </fonts>
  <fills count="13">
    <fill>
      <patternFill patternType="none"/>
    </fill>
    <fill>
      <patternFill patternType="gray125"/>
    </fill>
    <fill>
      <patternFill patternType="solid">
        <fgColor rgb="FFABABAB"/>
        <bgColor indexed="64"/>
      </patternFill>
    </fill>
    <fill>
      <patternFill patternType="solid">
        <fgColor theme="0"/>
        <bgColor indexed="64"/>
      </patternFill>
    </fill>
    <fill>
      <patternFill patternType="solid">
        <fgColor rgb="FFFF0000"/>
        <bgColor indexed="64"/>
      </patternFill>
    </fill>
    <fill>
      <patternFill patternType="solid">
        <fgColor rgb="FF60A072"/>
        <bgColor indexed="64"/>
      </patternFill>
    </fill>
    <fill>
      <patternFill patternType="solid">
        <fgColor rgb="FFFDB713"/>
        <bgColor indexed="64"/>
      </patternFill>
    </fill>
    <fill>
      <patternFill patternType="solid">
        <fgColor rgb="FFBC2C30"/>
        <bgColor indexed="64"/>
      </patternFill>
    </fill>
    <fill>
      <patternFill patternType="solid">
        <fgColor rgb="FF575B63"/>
        <bgColor indexed="64"/>
      </patternFill>
    </fill>
    <fill>
      <patternFill patternType="solid">
        <fgColor rgb="FFFEC74C"/>
        <bgColor indexed="64"/>
      </patternFill>
    </fill>
    <fill>
      <patternFill patternType="solid">
        <fgColor rgb="FF3AC641"/>
        <bgColor indexed="64"/>
      </patternFill>
    </fill>
    <fill>
      <patternFill patternType="solid">
        <fgColor rgb="FF575B63"/>
        <bgColor rgb="FF000000"/>
      </patternFill>
    </fill>
    <fill>
      <patternFill patternType="solid">
        <fgColor rgb="FFFFFFFF"/>
        <bgColor indexed="64"/>
      </patternFill>
    </fill>
  </fills>
  <borders count="33">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s>
  <cellStyleXfs count="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13">
    <xf numFmtId="0" fontId="0" fillId="0" borderId="0" xfId="0"/>
    <xf numFmtId="0" fontId="2" fillId="0" borderId="0" xfId="0" applyFont="1"/>
    <xf numFmtId="0" fontId="2" fillId="0" borderId="0" xfId="0" applyFont="1" applyAlignment="1">
      <alignment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3" fillId="0" borderId="3" xfId="0" applyFont="1"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10" fillId="0" borderId="5" xfId="0" applyFont="1" applyBorder="1" applyAlignment="1">
      <alignment vertical="center" wrapText="1"/>
    </xf>
    <xf numFmtId="0" fontId="0" fillId="5" borderId="6" xfId="0" applyFill="1" applyBorder="1" applyAlignment="1">
      <alignment horizontal="center" vertical="center" wrapText="1"/>
    </xf>
    <xf numFmtId="0" fontId="0" fillId="6" borderId="6" xfId="0" applyFill="1" applyBorder="1" applyAlignment="1">
      <alignment horizontal="center" vertical="center" wrapText="1"/>
    </xf>
    <xf numFmtId="0" fontId="0" fillId="7" borderId="6" xfId="0" applyFill="1" applyBorder="1" applyAlignment="1">
      <alignment horizontal="center" vertical="center" wrapText="1"/>
    </xf>
    <xf numFmtId="0" fontId="0" fillId="9" borderId="6" xfId="0" applyFill="1" applyBorder="1" applyAlignment="1">
      <alignment horizontal="center" vertical="center" wrapText="1"/>
    </xf>
    <xf numFmtId="0" fontId="0" fillId="10" borderId="6" xfId="0" applyFill="1" applyBorder="1" applyAlignment="1">
      <alignment horizontal="center" vertical="center" wrapText="1"/>
    </xf>
    <xf numFmtId="0" fontId="0" fillId="4" borderId="7" xfId="0" applyFill="1" applyBorder="1" applyAlignment="1">
      <alignment horizontal="center" vertical="center" wrapText="1"/>
    </xf>
    <xf numFmtId="0" fontId="1" fillId="2" borderId="2" xfId="0" applyFont="1" applyFill="1" applyBorder="1" applyAlignment="1">
      <alignment vertical="center" wrapText="1"/>
    </xf>
    <xf numFmtId="0" fontId="8" fillId="11" borderId="11" xfId="0" applyFont="1" applyFill="1" applyBorder="1" applyAlignment="1">
      <alignment horizontal="center" vertical="center" wrapText="1"/>
    </xf>
    <xf numFmtId="0" fontId="8" fillId="11" borderId="12" xfId="0" applyFont="1" applyFill="1" applyBorder="1" applyAlignment="1">
      <alignment horizontal="center" vertical="center" wrapText="1"/>
    </xf>
    <xf numFmtId="49" fontId="8" fillId="11" borderId="12" xfId="0" applyNumberFormat="1"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2" fillId="0" borderId="2" xfId="0" applyFont="1" applyBorder="1" applyAlignment="1">
      <alignment vertical="top" wrapText="1"/>
    </xf>
    <xf numFmtId="49" fontId="2" fillId="0" borderId="2" xfId="0" quotePrefix="1" applyNumberFormat="1" applyFont="1" applyBorder="1" applyAlignment="1">
      <alignment vertical="top" wrapText="1"/>
    </xf>
    <xf numFmtId="0" fontId="2" fillId="3" borderId="2" xfId="0" applyFont="1" applyFill="1" applyBorder="1" applyAlignment="1">
      <alignment vertical="top" wrapText="1"/>
    </xf>
    <xf numFmtId="0" fontId="6" fillId="3" borderId="2" xfId="0" applyFont="1" applyFill="1" applyBorder="1" applyAlignment="1">
      <alignment horizontal="center" vertical="top"/>
    </xf>
    <xf numFmtId="49" fontId="2" fillId="3" borderId="2" xfId="0" quotePrefix="1" applyNumberFormat="1" applyFont="1" applyFill="1" applyBorder="1" applyAlignment="1">
      <alignment vertical="top" wrapText="1"/>
    </xf>
    <xf numFmtId="0" fontId="2" fillId="3" borderId="2" xfId="0" applyFont="1" applyFill="1" applyBorder="1" applyAlignment="1">
      <alignment vertical="top"/>
    </xf>
    <xf numFmtId="0" fontId="2" fillId="0" borderId="2" xfId="0" applyFont="1" applyBorder="1" applyAlignment="1">
      <alignment horizontal="left" vertical="top" wrapText="1"/>
    </xf>
    <xf numFmtId="0" fontId="2" fillId="0" borderId="2" xfId="0" applyFont="1" applyBorder="1" applyAlignment="1">
      <alignment vertical="top"/>
    </xf>
    <xf numFmtId="49" fontId="2" fillId="0" borderId="2" xfId="0" quotePrefix="1" applyNumberFormat="1" applyFont="1" applyBorder="1" applyAlignment="1">
      <alignment horizontal="left" vertical="top" wrapText="1"/>
    </xf>
    <xf numFmtId="0" fontId="2" fillId="0" borderId="2" xfId="0" applyFont="1" applyBorder="1"/>
    <xf numFmtId="0" fontId="2" fillId="0" borderId="15" xfId="0" applyFont="1" applyBorder="1" applyAlignment="1">
      <alignment vertical="top" wrapText="1"/>
    </xf>
    <xf numFmtId="49" fontId="2" fillId="0" borderId="15" xfId="0" quotePrefix="1" applyNumberFormat="1" applyFont="1" applyBorder="1" applyAlignment="1">
      <alignment vertical="top" wrapText="1"/>
    </xf>
    <xf numFmtId="0" fontId="2" fillId="3" borderId="15" xfId="0" applyFont="1" applyFill="1" applyBorder="1" applyAlignment="1">
      <alignment vertical="top" wrapText="1"/>
    </xf>
    <xf numFmtId="0" fontId="6" fillId="3" borderId="16" xfId="0" applyFont="1" applyFill="1" applyBorder="1" applyAlignment="1">
      <alignment horizontal="center" vertical="top"/>
    </xf>
    <xf numFmtId="0" fontId="2" fillId="3" borderId="16" xfId="0" applyFont="1" applyFill="1" applyBorder="1" applyAlignment="1">
      <alignment vertical="top" wrapText="1"/>
    </xf>
    <xf numFmtId="49" fontId="2" fillId="0" borderId="16" xfId="0" quotePrefix="1" applyNumberFormat="1" applyFont="1" applyBorder="1" applyAlignment="1">
      <alignment vertical="top" wrapText="1"/>
    </xf>
    <xf numFmtId="0" fontId="2" fillId="3" borderId="16" xfId="0" applyFont="1" applyFill="1" applyBorder="1" applyAlignment="1">
      <alignment vertical="top"/>
    </xf>
    <xf numFmtId="0" fontId="6" fillId="3" borderId="15" xfId="0" applyFont="1" applyFill="1" applyBorder="1" applyAlignment="1">
      <alignment horizontal="center" vertical="top"/>
    </xf>
    <xf numFmtId="0" fontId="2" fillId="0" borderId="15" xfId="0" applyFont="1" applyBorder="1" applyAlignment="1">
      <alignment horizontal="left" vertical="top" wrapText="1"/>
    </xf>
    <xf numFmtId="0" fontId="2" fillId="0" borderId="15" xfId="0" applyFont="1" applyBorder="1" applyAlignment="1">
      <alignment vertical="top"/>
    </xf>
    <xf numFmtId="49" fontId="2" fillId="0" borderId="15" xfId="0" quotePrefix="1" applyNumberFormat="1" applyFont="1" applyBorder="1" applyAlignment="1">
      <alignment horizontal="left" vertical="top" wrapText="1"/>
    </xf>
    <xf numFmtId="0" fontId="2" fillId="3" borderId="15" xfId="0" applyFont="1" applyFill="1" applyBorder="1" applyAlignment="1">
      <alignment vertical="top"/>
    </xf>
    <xf numFmtId="0" fontId="2" fillId="0" borderId="16" xfId="0" applyFont="1" applyBorder="1" applyAlignment="1">
      <alignment vertical="top"/>
    </xf>
    <xf numFmtId="0" fontId="2" fillId="0" borderId="16" xfId="0" applyFont="1" applyBorder="1" applyAlignment="1">
      <alignment vertical="top" wrapText="1"/>
    </xf>
    <xf numFmtId="49" fontId="2" fillId="0" borderId="16" xfId="0" quotePrefix="1" applyNumberFormat="1" applyFont="1" applyBorder="1" applyAlignment="1">
      <alignment horizontal="left" vertical="top" wrapText="1"/>
    </xf>
    <xf numFmtId="0" fontId="2" fillId="0" borderId="16" xfId="0" applyFont="1" applyBorder="1" applyAlignment="1">
      <alignment horizontal="left" vertical="top" wrapText="1"/>
    </xf>
    <xf numFmtId="0" fontId="7" fillId="0" borderId="15" xfId="0" applyFont="1" applyBorder="1" applyAlignment="1">
      <alignment horizontal="center" vertical="top"/>
    </xf>
    <xf numFmtId="0" fontId="2" fillId="0" borderId="16" xfId="0" applyFont="1" applyBorder="1"/>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0" fillId="0" borderId="0" xfId="0" applyFont="1" applyAlignment="1">
      <alignment vertical="center" wrapText="1"/>
    </xf>
    <xf numFmtId="0" fontId="13" fillId="3" borderId="15" xfId="0" applyFont="1" applyFill="1" applyBorder="1" applyAlignment="1">
      <alignment horizontal="center" vertical="top" wrapText="1"/>
    </xf>
    <xf numFmtId="0" fontId="14" fillId="0" borderId="15" xfId="0" applyFont="1" applyBorder="1" applyAlignment="1">
      <alignment vertical="top" wrapText="1"/>
    </xf>
    <xf numFmtId="49" fontId="14" fillId="0" borderId="15" xfId="0" quotePrefix="1" applyNumberFormat="1" applyFont="1" applyBorder="1" applyAlignment="1">
      <alignment vertical="top" wrapText="1"/>
    </xf>
    <xf numFmtId="0" fontId="14" fillId="3" borderId="15" xfId="0" applyFont="1" applyFill="1" applyBorder="1" applyAlignment="1">
      <alignment vertical="top" wrapText="1"/>
    </xf>
    <xf numFmtId="0" fontId="6" fillId="3" borderId="15" xfId="0" applyFont="1" applyFill="1" applyBorder="1" applyAlignment="1">
      <alignment horizontal="center" vertical="top" wrapText="1"/>
    </xf>
    <xf numFmtId="0" fontId="14" fillId="3" borderId="2" xfId="0" applyFont="1" applyFill="1" applyBorder="1" applyAlignment="1">
      <alignment vertical="top" wrapText="1"/>
    </xf>
    <xf numFmtId="49" fontId="14" fillId="3" borderId="2" xfId="0" quotePrefix="1" applyNumberFormat="1" applyFont="1" applyFill="1" applyBorder="1" applyAlignment="1">
      <alignment vertical="top" wrapText="1"/>
    </xf>
    <xf numFmtId="0" fontId="14" fillId="3" borderId="16" xfId="0" applyFont="1" applyFill="1" applyBorder="1" applyAlignment="1">
      <alignment vertical="top" wrapText="1"/>
    </xf>
    <xf numFmtId="49" fontId="14" fillId="0" borderId="16" xfId="0" quotePrefix="1" applyNumberFormat="1" applyFont="1" applyBorder="1" applyAlignment="1">
      <alignment vertical="top" wrapText="1"/>
    </xf>
    <xf numFmtId="0" fontId="14" fillId="0" borderId="15" xfId="0" applyFont="1" applyBorder="1" applyAlignment="1">
      <alignment horizontal="left" vertical="top" wrapText="1"/>
    </xf>
    <xf numFmtId="49" fontId="14" fillId="0" borderId="15" xfId="0" quotePrefix="1" applyNumberFormat="1" applyFont="1" applyBorder="1" applyAlignment="1">
      <alignment horizontal="left" vertical="top" wrapText="1"/>
    </xf>
    <xf numFmtId="49" fontId="14" fillId="0" borderId="2" xfId="0" quotePrefix="1" applyNumberFormat="1" applyFont="1" applyBorder="1" applyAlignment="1">
      <alignment vertical="top" wrapText="1"/>
    </xf>
    <xf numFmtId="0" fontId="14" fillId="0" borderId="2" xfId="0" applyFont="1" applyBorder="1" applyAlignment="1">
      <alignment vertical="top" wrapText="1"/>
    </xf>
    <xf numFmtId="49" fontId="14" fillId="0" borderId="2" xfId="0" quotePrefix="1" applyNumberFormat="1" applyFont="1" applyBorder="1" applyAlignment="1">
      <alignment horizontal="left" vertical="top" wrapText="1"/>
    </xf>
    <xf numFmtId="0" fontId="14" fillId="0" borderId="16" xfId="0" applyFont="1" applyBorder="1" applyAlignment="1">
      <alignment vertical="top" wrapText="1"/>
    </xf>
    <xf numFmtId="49" fontId="14" fillId="0" borderId="16" xfId="0" quotePrefix="1"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16" xfId="0" applyFont="1" applyBorder="1" applyAlignment="1">
      <alignment horizontal="left" vertical="top" wrapText="1"/>
    </xf>
    <xf numFmtId="0" fontId="14" fillId="0" borderId="16" xfId="0" applyFont="1" applyBorder="1"/>
    <xf numFmtId="0" fontId="14" fillId="0" borderId="2" xfId="0" applyFont="1" applyBorder="1"/>
    <xf numFmtId="0" fontId="17" fillId="8" borderId="20"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0" fillId="8" borderId="21" xfId="0" applyFill="1" applyBorder="1" applyAlignment="1">
      <alignment vertical="center" wrapText="1"/>
    </xf>
    <xf numFmtId="0" fontId="17" fillId="8" borderId="22" xfId="0" applyFont="1" applyFill="1" applyBorder="1" applyAlignment="1">
      <alignment horizontal="center" vertical="center" wrapText="1"/>
    </xf>
    <xf numFmtId="0" fontId="18" fillId="2" borderId="23" xfId="0" applyFont="1" applyFill="1" applyBorder="1" applyAlignment="1">
      <alignment vertical="center" wrapText="1"/>
    </xf>
    <xf numFmtId="0" fontId="18" fillId="0" borderId="24" xfId="0" applyFont="1" applyBorder="1" applyAlignment="1">
      <alignment vertical="center" wrapText="1"/>
    </xf>
    <xf numFmtId="0" fontId="18" fillId="2" borderId="25" xfId="0" applyFont="1" applyFill="1" applyBorder="1" applyAlignment="1">
      <alignment vertical="center" wrapText="1"/>
    </xf>
    <xf numFmtId="0" fontId="18" fillId="2" borderId="27" xfId="0" applyFont="1" applyFill="1" applyBorder="1" applyAlignment="1">
      <alignment vertical="center" wrapText="1"/>
    </xf>
    <xf numFmtId="0" fontId="19" fillId="8" borderId="28" xfId="0" applyFont="1" applyFill="1" applyBorder="1" applyAlignment="1">
      <alignment horizontal="center" vertical="center" wrapText="1"/>
    </xf>
    <xf numFmtId="0" fontId="20" fillId="5" borderId="29" xfId="0" applyFont="1" applyFill="1" applyBorder="1" applyAlignment="1">
      <alignment vertical="center" wrapText="1"/>
    </xf>
    <xf numFmtId="0" fontId="19" fillId="8" borderId="30" xfId="0" applyFont="1" applyFill="1" applyBorder="1" applyAlignment="1">
      <alignment horizontal="center" vertical="center" wrapText="1"/>
    </xf>
    <xf numFmtId="0" fontId="19" fillId="8" borderId="31" xfId="0" applyFont="1" applyFill="1" applyBorder="1" applyAlignment="1">
      <alignment horizontal="center" vertical="center" wrapText="1"/>
    </xf>
    <xf numFmtId="0" fontId="19" fillId="8" borderId="31" xfId="0" applyFont="1" applyFill="1" applyBorder="1" applyAlignment="1">
      <alignment horizontal="justify" vertical="center" wrapText="1"/>
    </xf>
    <xf numFmtId="0" fontId="19" fillId="8" borderId="32" xfId="0" applyFont="1" applyFill="1" applyBorder="1" applyAlignment="1">
      <alignment horizontal="center" vertical="center" wrapText="1"/>
    </xf>
    <xf numFmtId="0" fontId="20" fillId="12" borderId="26" xfId="0" applyFont="1" applyFill="1" applyBorder="1" applyAlignment="1">
      <alignment vertical="center" wrapText="1"/>
    </xf>
    <xf numFmtId="0" fontId="20" fillId="12" borderId="26" xfId="0" applyFont="1" applyFill="1" applyBorder="1" applyAlignment="1">
      <alignment horizontal="right" vertical="center" wrapText="1"/>
    </xf>
    <xf numFmtId="0" fontId="20" fillId="9" borderId="26" xfId="0" applyFont="1" applyFill="1" applyBorder="1" applyAlignment="1">
      <alignment vertical="center" wrapText="1"/>
    </xf>
    <xf numFmtId="0" fontId="10" fillId="12" borderId="26" xfId="0" applyFont="1" applyFill="1" applyBorder="1" applyAlignment="1">
      <alignment horizontal="justify" vertical="center" wrapText="1"/>
    </xf>
    <xf numFmtId="0" fontId="20" fillId="12" borderId="22" xfId="0" applyFont="1" applyFill="1" applyBorder="1" applyAlignment="1">
      <alignment horizontal="right" vertical="center" wrapText="1"/>
    </xf>
    <xf numFmtId="0" fontId="23" fillId="0" borderId="0" xfId="0" applyFont="1"/>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14" fillId="0" borderId="19" xfId="0" applyFont="1" applyBorder="1" applyAlignment="1">
      <alignment horizontal="center" wrapText="1"/>
    </xf>
    <xf numFmtId="0" fontId="2" fillId="0" borderId="19" xfId="0" applyFont="1" applyBorder="1" applyAlignment="1">
      <alignment horizont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4" xfId="0" applyFont="1" applyFill="1" applyBorder="1" applyAlignment="1">
      <alignment horizontal="center" vertical="center"/>
    </xf>
    <xf numFmtId="0" fontId="22" fillId="0" borderId="0" xfId="0" applyFont="1" applyAlignment="1">
      <alignment wrapText="1"/>
    </xf>
    <xf numFmtId="0" fontId="16" fillId="0" borderId="0" xfId="0" applyFont="1"/>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26" xfId="0" applyFont="1" applyBorder="1" applyAlignment="1">
      <alignment vertical="center"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28">
    <dxf>
      <font>
        <color auto="1"/>
      </font>
      <fill>
        <patternFill>
          <fgColor auto="1"/>
          <bgColor rgb="FF3AC641"/>
        </patternFill>
      </fill>
    </dxf>
    <dxf>
      <fill>
        <patternFill>
          <bgColor rgb="FF60A072"/>
        </patternFill>
      </fill>
    </dxf>
    <dxf>
      <fill>
        <patternFill>
          <bgColor rgb="FFFEC74C"/>
        </patternFill>
      </fill>
    </dxf>
    <dxf>
      <fill>
        <patternFill>
          <bgColor rgb="FFFDB713"/>
        </patternFill>
      </fill>
    </dxf>
    <dxf>
      <fill>
        <patternFill>
          <bgColor rgb="FFBC2C30"/>
        </patternFill>
      </fill>
    </dxf>
    <dxf>
      <font>
        <color auto="1"/>
      </font>
      <fill>
        <patternFill>
          <bgColor rgb="FFFF0000"/>
        </patternFill>
      </fill>
    </dxf>
    <dxf>
      <font>
        <color theme="0"/>
      </font>
      <fill>
        <patternFill>
          <bgColor theme="0"/>
        </patternFill>
      </fill>
    </dxf>
    <dxf>
      <font>
        <color auto="1"/>
      </font>
      <fill>
        <patternFill>
          <fgColor auto="1"/>
          <bgColor rgb="FF3AC641"/>
        </patternFill>
      </fill>
    </dxf>
    <dxf>
      <fill>
        <patternFill>
          <bgColor rgb="FF60A072"/>
        </patternFill>
      </fill>
    </dxf>
    <dxf>
      <fill>
        <patternFill>
          <bgColor rgb="FFFEC74C"/>
        </patternFill>
      </fill>
    </dxf>
    <dxf>
      <fill>
        <patternFill>
          <bgColor rgb="FFFDB713"/>
        </patternFill>
      </fill>
    </dxf>
    <dxf>
      <fill>
        <patternFill>
          <bgColor rgb="FFBC2C30"/>
        </patternFill>
      </fill>
    </dxf>
    <dxf>
      <font>
        <color auto="1"/>
      </font>
      <fill>
        <patternFill>
          <bgColor rgb="FFFF0000"/>
        </patternFill>
      </fill>
    </dxf>
    <dxf>
      <font>
        <color theme="0"/>
      </font>
      <fill>
        <patternFill>
          <bgColor theme="0"/>
        </patternFill>
      </fill>
    </dxf>
    <dxf>
      <font>
        <color auto="1"/>
      </font>
      <fill>
        <patternFill>
          <fgColor auto="1"/>
          <bgColor rgb="FF3AC641"/>
        </patternFill>
      </fill>
    </dxf>
    <dxf>
      <fill>
        <patternFill>
          <bgColor rgb="FF60A072"/>
        </patternFill>
      </fill>
    </dxf>
    <dxf>
      <fill>
        <patternFill>
          <bgColor rgb="FFFEC74C"/>
        </patternFill>
      </fill>
    </dxf>
    <dxf>
      <fill>
        <patternFill>
          <bgColor rgb="FFFDB713"/>
        </patternFill>
      </fill>
    </dxf>
    <dxf>
      <fill>
        <patternFill>
          <bgColor rgb="FFBC2C30"/>
        </patternFill>
      </fill>
    </dxf>
    <dxf>
      <font>
        <color auto="1"/>
      </font>
      <fill>
        <patternFill>
          <bgColor rgb="FFFF0000"/>
        </patternFill>
      </fill>
    </dxf>
    <dxf>
      <font>
        <color theme="0"/>
      </font>
      <fill>
        <patternFill>
          <bgColor theme="0"/>
        </patternFill>
      </fill>
    </dxf>
    <dxf>
      <font>
        <color auto="1"/>
      </font>
      <fill>
        <patternFill>
          <fgColor auto="1"/>
          <bgColor rgb="FF3AC641"/>
        </patternFill>
      </fill>
    </dxf>
    <dxf>
      <fill>
        <patternFill>
          <bgColor rgb="FF60A072"/>
        </patternFill>
      </fill>
    </dxf>
    <dxf>
      <fill>
        <patternFill>
          <bgColor rgb="FFFEC74C"/>
        </patternFill>
      </fill>
    </dxf>
    <dxf>
      <fill>
        <patternFill>
          <bgColor rgb="FFFDB713"/>
        </patternFill>
      </fill>
    </dxf>
    <dxf>
      <fill>
        <patternFill>
          <bgColor rgb="FFBC2C30"/>
        </patternFill>
      </fill>
    </dxf>
    <dxf>
      <font>
        <color auto="1"/>
      </font>
      <fill>
        <patternFill>
          <bgColor rgb="FFFF0000"/>
        </patternFill>
      </fill>
    </dxf>
    <dxf>
      <font>
        <color theme="0"/>
      </font>
      <fill>
        <patternFill>
          <bgColor theme="0"/>
        </patternFill>
      </fill>
    </dxf>
  </dxfs>
  <tableStyles count="0" defaultTableStyle="TableStyleMedium2" defaultPivotStyle="PivotStyleLight16"/>
  <colors>
    <mruColors>
      <color rgb="FF575B63"/>
      <color rgb="FFABABAB"/>
      <color rgb="FF801E20"/>
      <color rgb="FFBC2C30"/>
      <color rgb="FFFDB713"/>
      <color rgb="FFFEC74C"/>
      <color rgb="FF60A072"/>
      <color rgb="FF3AC641"/>
      <color rgb="FF2C8A92"/>
      <color rgb="FFA4C8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484909</xdr:colOff>
      <xdr:row>1</xdr:row>
      <xdr:rowOff>17319</xdr:rowOff>
    </xdr:from>
    <xdr:to>
      <xdr:col>5</xdr:col>
      <xdr:colOff>277091</xdr:colOff>
      <xdr:row>2</xdr:row>
      <xdr:rowOff>67771</xdr:rowOff>
    </xdr:to>
    <xdr:pic>
      <xdr:nvPicPr>
        <xdr:cNvPr id="3" name="Picture 2">
          <a:extLst>
            <a:ext uri="{FF2B5EF4-FFF2-40B4-BE49-F238E27FC236}">
              <a16:creationId xmlns:a16="http://schemas.microsoft.com/office/drawing/2014/main" id="{E5830BFD-0402-49B0-9FDD-6A4DA514A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682" y="225137"/>
          <a:ext cx="6092825" cy="19522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0</xdr:row>
      <xdr:rowOff>1</xdr:rowOff>
    </xdr:from>
    <xdr:to>
      <xdr:col>3</xdr:col>
      <xdr:colOff>3194050</xdr:colOff>
      <xdr:row>0</xdr:row>
      <xdr:rowOff>1609396</xdr:rowOff>
    </xdr:to>
    <xdr:pic>
      <xdr:nvPicPr>
        <xdr:cNvPr id="5" name="Picture 4">
          <a:extLst>
            <a:ext uri="{FF2B5EF4-FFF2-40B4-BE49-F238E27FC236}">
              <a16:creationId xmlns:a16="http://schemas.microsoft.com/office/drawing/2014/main" id="{1065D08E-2148-485A-B5FC-C2894DE639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2651" y="1"/>
          <a:ext cx="4267199" cy="16093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L38"/>
  <sheetViews>
    <sheetView showGridLines="0" tabSelected="1" topLeftCell="A20" zoomScale="80" zoomScaleNormal="80" zoomScalePageLayoutView="70" workbookViewId="0">
      <selection activeCell="C16" sqref="C16"/>
    </sheetView>
  </sheetViews>
  <sheetFormatPr defaultColWidth="9.26953125" defaultRowHeight="15.5" x14ac:dyDescent="0.35"/>
  <cols>
    <col min="1" max="1" width="9.26953125" style="1"/>
    <col min="2" max="2" width="21.453125" style="1" bestFit="1" customWidth="1"/>
    <col min="3" max="3" width="15.26953125" style="1" bestFit="1" customWidth="1"/>
    <col min="4" max="4" width="30.7265625" style="1" customWidth="1"/>
    <col min="5" max="7" width="22.7265625" style="1" customWidth="1"/>
    <col min="8" max="8" width="21.26953125" style="1" customWidth="1"/>
    <col min="9" max="10" width="22.7265625" style="1" customWidth="1"/>
    <col min="11" max="11" width="18.7265625" style="1" customWidth="1"/>
    <col min="12" max="12" width="21.26953125" style="1" customWidth="1"/>
    <col min="13" max="13" width="19.7265625" style="1" customWidth="1"/>
    <col min="14" max="14" width="9.26953125" style="1"/>
    <col min="15" max="15" width="40.26953125" style="1" customWidth="1"/>
    <col min="16" max="16384" width="9.26953125" style="1"/>
  </cols>
  <sheetData>
    <row r="2" spans="2:12" ht="150" customHeight="1" x14ac:dyDescent="0.35"/>
    <row r="3" spans="2:12" ht="19.5" customHeight="1" thickBot="1" x14ac:dyDescent="0.4"/>
    <row r="4" spans="2:12" ht="29.5" customHeight="1" x14ac:dyDescent="0.35">
      <c r="B4" s="51" t="s">
        <v>0</v>
      </c>
      <c r="C4" s="52"/>
      <c r="D4" s="51" t="s">
        <v>1</v>
      </c>
      <c r="E4" s="52"/>
      <c r="F4" s="51" t="s">
        <v>2</v>
      </c>
      <c r="G4" s="52"/>
      <c r="I4" s="51" t="s">
        <v>3</v>
      </c>
      <c r="J4" s="53"/>
      <c r="K4" s="53"/>
      <c r="L4" s="52"/>
    </row>
    <row r="5" spans="2:12" ht="30" customHeight="1" x14ac:dyDescent="0.35">
      <c r="B5" s="3">
        <v>0</v>
      </c>
      <c r="C5" s="4" t="s">
        <v>4</v>
      </c>
      <c r="D5" s="3">
        <v>0</v>
      </c>
      <c r="E5" s="5" t="s">
        <v>5</v>
      </c>
      <c r="F5" s="15" t="s">
        <v>6</v>
      </c>
      <c r="G5" s="6" t="s">
        <v>7</v>
      </c>
      <c r="I5" s="17" t="s">
        <v>8</v>
      </c>
      <c r="J5" s="102" t="s">
        <v>9</v>
      </c>
      <c r="K5" s="103"/>
      <c r="L5" s="104"/>
    </row>
    <row r="6" spans="2:12" ht="30" customHeight="1" x14ac:dyDescent="0.35">
      <c r="B6" s="3">
        <v>1</v>
      </c>
      <c r="C6" s="4" t="s">
        <v>10</v>
      </c>
      <c r="D6" s="3">
        <v>1</v>
      </c>
      <c r="E6" s="5" t="s">
        <v>11</v>
      </c>
      <c r="F6" s="11" t="s">
        <v>12</v>
      </c>
      <c r="G6" s="6" t="s">
        <v>13</v>
      </c>
      <c r="I6" s="17" t="s">
        <v>14</v>
      </c>
      <c r="J6" s="102" t="s">
        <v>15</v>
      </c>
      <c r="K6" s="103"/>
      <c r="L6" s="104"/>
    </row>
    <row r="7" spans="2:12" ht="30" customHeight="1" x14ac:dyDescent="0.35">
      <c r="B7" s="3">
        <v>2</v>
      </c>
      <c r="C7" s="4" t="s">
        <v>16</v>
      </c>
      <c r="D7" s="3">
        <v>2</v>
      </c>
      <c r="E7" s="5" t="s">
        <v>17</v>
      </c>
      <c r="F7" s="14" t="s">
        <v>18</v>
      </c>
      <c r="G7" s="6" t="s">
        <v>19</v>
      </c>
      <c r="I7" s="17" t="s">
        <v>20</v>
      </c>
      <c r="J7" s="102" t="s">
        <v>21</v>
      </c>
      <c r="K7" s="103"/>
      <c r="L7" s="104"/>
    </row>
    <row r="8" spans="2:12" ht="30" customHeight="1" x14ac:dyDescent="0.35">
      <c r="B8" s="3">
        <v>3</v>
      </c>
      <c r="C8" s="4" t="s">
        <v>22</v>
      </c>
      <c r="D8" s="3">
        <v>3</v>
      </c>
      <c r="E8" s="5" t="s">
        <v>23</v>
      </c>
      <c r="F8" s="12" t="s">
        <v>24</v>
      </c>
      <c r="G8" s="6" t="s">
        <v>25</v>
      </c>
      <c r="I8" s="17" t="s">
        <v>26</v>
      </c>
      <c r="J8" s="102" t="s">
        <v>27</v>
      </c>
      <c r="K8" s="103"/>
      <c r="L8" s="104"/>
    </row>
    <row r="9" spans="2:12" ht="45" customHeight="1" x14ac:dyDescent="0.35">
      <c r="B9" s="3">
        <v>4</v>
      </c>
      <c r="C9" s="4" t="s">
        <v>28</v>
      </c>
      <c r="D9" s="3">
        <v>4</v>
      </c>
      <c r="E9" s="5" t="s">
        <v>29</v>
      </c>
      <c r="F9" s="13" t="s">
        <v>30</v>
      </c>
      <c r="G9" s="6" t="s">
        <v>31</v>
      </c>
      <c r="I9" s="17" t="s">
        <v>32</v>
      </c>
      <c r="J9" s="102" t="s">
        <v>33</v>
      </c>
      <c r="K9" s="103"/>
      <c r="L9" s="104"/>
    </row>
    <row r="10" spans="2:12" ht="45.75" customHeight="1" thickBot="1" x14ac:dyDescent="0.4">
      <c r="B10" s="7">
        <v>5</v>
      </c>
      <c r="C10" s="8" t="s">
        <v>34</v>
      </c>
      <c r="D10" s="7">
        <v>5</v>
      </c>
      <c r="E10" s="9" t="s">
        <v>35</v>
      </c>
      <c r="F10" s="16" t="s">
        <v>36</v>
      </c>
      <c r="G10" s="10" t="s">
        <v>37</v>
      </c>
      <c r="I10" s="17" t="s">
        <v>38</v>
      </c>
      <c r="J10" s="102" t="s">
        <v>39</v>
      </c>
      <c r="K10" s="103"/>
      <c r="L10" s="104"/>
    </row>
    <row r="11" spans="2:12" ht="45" customHeight="1" x14ac:dyDescent="0.35">
      <c r="B11" s="54"/>
      <c r="C11" s="54"/>
      <c r="D11" s="54"/>
      <c r="E11" s="55"/>
      <c r="F11" s="55"/>
      <c r="G11" s="56"/>
      <c r="I11" s="17" t="s">
        <v>54</v>
      </c>
      <c r="J11" s="102" t="s">
        <v>55</v>
      </c>
      <c r="K11" s="103"/>
      <c r="L11" s="104"/>
    </row>
    <row r="12" spans="2:12" ht="77.5" customHeight="1" x14ac:dyDescent="0.35">
      <c r="J12" s="100" t="s">
        <v>65</v>
      </c>
      <c r="K12" s="101"/>
      <c r="L12" s="101"/>
    </row>
    <row r="13" spans="2:12" ht="16" thickBot="1" x14ac:dyDescent="0.4">
      <c r="E13" s="1" t="s">
        <v>40</v>
      </c>
    </row>
    <row r="14" spans="2:12" ht="115.5" customHeight="1" thickBot="1" x14ac:dyDescent="0.4">
      <c r="B14" s="18"/>
      <c r="C14" s="19" t="s">
        <v>41</v>
      </c>
      <c r="D14" s="19" t="s">
        <v>42</v>
      </c>
      <c r="E14" s="20" t="s">
        <v>43</v>
      </c>
      <c r="F14" s="21" t="s">
        <v>44</v>
      </c>
      <c r="G14" s="21" t="s">
        <v>45</v>
      </c>
      <c r="H14" s="21" t="s">
        <v>46</v>
      </c>
      <c r="I14" s="20" t="s">
        <v>47</v>
      </c>
      <c r="J14" s="21" t="s">
        <v>48</v>
      </c>
      <c r="K14" s="21" t="s">
        <v>49</v>
      </c>
      <c r="L14" s="22" t="s">
        <v>50</v>
      </c>
    </row>
    <row r="15" spans="2:12" s="2" customFormat="1" ht="105.5" customHeight="1" x14ac:dyDescent="0.35">
      <c r="B15" s="97" t="s">
        <v>60</v>
      </c>
      <c r="C15" s="57" t="s">
        <v>56</v>
      </c>
      <c r="D15" s="58" t="s">
        <v>59</v>
      </c>
      <c r="E15" s="59" t="s">
        <v>57</v>
      </c>
      <c r="F15" s="60">
        <v>1</v>
      </c>
      <c r="G15" s="60">
        <v>3</v>
      </c>
      <c r="H15" s="60" t="str">
        <f>IF(PRODUCT(F15:G15)&lt;3,"Trivial",(IF(PRODUCT(F15:G15)&lt;6,"Tolerable",(IF(PRODUCT(F15:G15)&lt;10,"Medium",(IF(PRODUCT(F15:G15)&lt;15,"Med/High Risk",(IF(PRODUCT(F15:G15)&lt;20,"High Risk",(IF(PRODUCT(F15:G15)&lt;=25,"Unacceptable")))))))))))</f>
        <v>Tolerable</v>
      </c>
      <c r="I15" s="59" t="s">
        <v>58</v>
      </c>
      <c r="J15" s="60">
        <v>1</v>
      </c>
      <c r="K15" s="60">
        <v>2</v>
      </c>
      <c r="L15" s="60" t="str">
        <f t="shared" ref="L15:L35" si="0">IF(PRODUCT(J15:K15)=0,"",(IF(PRODUCT(J15:K15)&lt;3,"Trivial",(IF(PRODUCT(J15:K15)&lt;6,"Tolerable",(IF(PRODUCT(J15:K15)&lt;10,"Medium",(IF(PRODUCT(J15:K15)&lt;15,"Med/High Risk",(IF(PRODUCT(J15:K15)&lt;20,"High Risk",(IF(PRODUCT(J15:K15)&lt;=25,"Unacceptable")))))))))))))</f>
        <v>Trivial</v>
      </c>
    </row>
    <row r="16" spans="2:12" ht="50.15" customHeight="1" x14ac:dyDescent="0.35">
      <c r="B16" s="98"/>
      <c r="C16" s="26"/>
      <c r="D16" s="25"/>
      <c r="E16" s="27"/>
      <c r="F16" s="28"/>
      <c r="G16" s="28"/>
      <c r="H16" s="25" t="str">
        <f t="shared" ref="H16:H35" si="1">IF(PRODUCT(F16:G16)&lt;3,"Trivial",(IF(PRODUCT(F16:G16)&lt;6,"Tolerable",(IF(PRODUCT(F16:G16)&lt;10,"Medium",(IF(PRODUCT(F16:G16)&lt;15,"Med/High Risk",(IF(PRODUCT(F16:G16)&lt;20,"High Risk",(IF(PRODUCT(F16:G16)&lt;=25,"Unacceptable")))))))))))</f>
        <v>Trivial</v>
      </c>
      <c r="I16" s="27"/>
      <c r="J16" s="28"/>
      <c r="K16" s="28"/>
      <c r="L16" s="25" t="str">
        <f t="shared" si="0"/>
        <v/>
      </c>
    </row>
    <row r="17" spans="2:12" ht="50.15" customHeight="1" thickBot="1" x14ac:dyDescent="0.4">
      <c r="B17" s="99"/>
      <c r="C17" s="36"/>
      <c r="D17" s="37"/>
      <c r="E17" s="38"/>
      <c r="F17" s="39"/>
      <c r="G17" s="39"/>
      <c r="H17" s="37" t="str">
        <f t="shared" si="1"/>
        <v>Trivial</v>
      </c>
      <c r="I17" s="38"/>
      <c r="J17" s="39"/>
      <c r="K17" s="39"/>
      <c r="L17" s="37" t="str">
        <f t="shared" si="0"/>
        <v/>
      </c>
    </row>
    <row r="18" spans="2:12" ht="50.15" customHeight="1" x14ac:dyDescent="0.35">
      <c r="B18" s="97" t="s">
        <v>61</v>
      </c>
      <c r="C18" s="40"/>
      <c r="D18" s="41"/>
      <c r="E18" s="34"/>
      <c r="F18" s="42"/>
      <c r="G18" s="42"/>
      <c r="H18" s="35" t="str">
        <f t="shared" si="1"/>
        <v>Trivial</v>
      </c>
      <c r="I18" s="43"/>
      <c r="J18" s="44"/>
      <c r="K18" s="44"/>
      <c r="L18" s="35" t="str">
        <f t="shared" si="0"/>
        <v/>
      </c>
    </row>
    <row r="19" spans="2:12" ht="50.15" customHeight="1" x14ac:dyDescent="0.35">
      <c r="B19" s="98"/>
      <c r="C19" s="26"/>
      <c r="D19" s="25"/>
      <c r="E19" s="24"/>
      <c r="F19" s="30"/>
      <c r="G19" s="30"/>
      <c r="H19" s="25" t="str">
        <f t="shared" si="1"/>
        <v>Trivial</v>
      </c>
      <c r="I19" s="24"/>
      <c r="J19" s="30"/>
      <c r="K19" s="30"/>
      <c r="L19" s="25" t="str">
        <f t="shared" si="0"/>
        <v/>
      </c>
    </row>
    <row r="20" spans="2:12" ht="50.15" customHeight="1" thickBot="1" x14ac:dyDescent="0.4">
      <c r="B20" s="99"/>
      <c r="C20" s="36"/>
      <c r="D20" s="37"/>
      <c r="E20" s="38"/>
      <c r="F20" s="45"/>
      <c r="G20" s="45"/>
      <c r="H20" s="37" t="str">
        <f t="shared" si="1"/>
        <v>Trivial</v>
      </c>
      <c r="I20" s="38"/>
      <c r="J20" s="45"/>
      <c r="K20" s="45"/>
      <c r="L20" s="37" t="str">
        <f t="shared" si="0"/>
        <v/>
      </c>
    </row>
    <row r="21" spans="2:12" ht="50.15" customHeight="1" x14ac:dyDescent="0.35">
      <c r="B21" s="97" t="s">
        <v>20</v>
      </c>
      <c r="C21" s="40"/>
      <c r="D21" s="33"/>
      <c r="E21" s="34"/>
      <c r="F21" s="44"/>
      <c r="G21" s="44"/>
      <c r="H21" s="35" t="str">
        <f t="shared" si="1"/>
        <v>Trivial</v>
      </c>
      <c r="I21" s="43"/>
      <c r="J21" s="44"/>
      <c r="K21" s="44"/>
      <c r="L21" s="35" t="str">
        <f t="shared" si="0"/>
        <v/>
      </c>
    </row>
    <row r="22" spans="2:12" ht="50.15" customHeight="1" x14ac:dyDescent="0.35">
      <c r="B22" s="105"/>
      <c r="C22" s="26"/>
      <c r="D22" s="23"/>
      <c r="E22" s="24"/>
      <c r="F22" s="28"/>
      <c r="G22" s="28"/>
      <c r="H22" s="25" t="str">
        <f t="shared" si="1"/>
        <v>Trivial</v>
      </c>
      <c r="I22" s="31"/>
      <c r="J22" s="28"/>
      <c r="K22" s="28"/>
      <c r="L22" s="25" t="str">
        <f t="shared" si="0"/>
        <v/>
      </c>
    </row>
    <row r="23" spans="2:12" ht="50.15" customHeight="1" thickBot="1" x14ac:dyDescent="0.4">
      <c r="B23" s="106"/>
      <c r="C23" s="36"/>
      <c r="D23" s="46"/>
      <c r="E23" s="46"/>
      <c r="F23" s="46"/>
      <c r="G23" s="46"/>
      <c r="H23" s="37" t="str">
        <f t="shared" si="1"/>
        <v>Trivial</v>
      </c>
      <c r="I23" s="47"/>
      <c r="J23" s="45"/>
      <c r="K23" s="45"/>
      <c r="L23" s="37" t="str">
        <f t="shared" si="0"/>
        <v/>
      </c>
    </row>
    <row r="24" spans="2:12" ht="50.15" customHeight="1" x14ac:dyDescent="0.35">
      <c r="B24" s="97" t="s">
        <v>62</v>
      </c>
      <c r="C24" s="40"/>
      <c r="D24" s="33"/>
      <c r="E24" s="33"/>
      <c r="F24" s="33"/>
      <c r="G24" s="33"/>
      <c r="H24" s="35" t="str">
        <f t="shared" si="1"/>
        <v>Trivial</v>
      </c>
      <c r="I24" s="43"/>
      <c r="J24" s="44"/>
      <c r="K24" s="44"/>
      <c r="L24" s="35" t="str">
        <f t="shared" si="0"/>
        <v/>
      </c>
    </row>
    <row r="25" spans="2:12" ht="50.15" customHeight="1" x14ac:dyDescent="0.35">
      <c r="B25" s="98"/>
      <c r="C25" s="26"/>
      <c r="D25" s="23"/>
      <c r="E25" s="23"/>
      <c r="F25" s="23"/>
      <c r="G25" s="23"/>
      <c r="H25" s="25" t="str">
        <f t="shared" si="1"/>
        <v>Trivial</v>
      </c>
      <c r="I25" s="31"/>
      <c r="J25" s="28"/>
      <c r="K25" s="28"/>
      <c r="L25" s="25" t="str">
        <f t="shared" si="0"/>
        <v/>
      </c>
    </row>
    <row r="26" spans="2:12" ht="50.15" customHeight="1" thickBot="1" x14ac:dyDescent="0.4">
      <c r="B26" s="99"/>
      <c r="C26" s="36"/>
      <c r="D26" s="46"/>
      <c r="E26" s="46"/>
      <c r="F26" s="46"/>
      <c r="G26" s="46"/>
      <c r="H26" s="37" t="str">
        <f t="shared" si="1"/>
        <v>Trivial</v>
      </c>
      <c r="I26" s="47"/>
      <c r="J26" s="39"/>
      <c r="K26" s="39"/>
      <c r="L26" s="37" t="str">
        <f t="shared" si="0"/>
        <v/>
      </c>
    </row>
    <row r="27" spans="2:12" ht="50.15" customHeight="1" x14ac:dyDescent="0.35">
      <c r="B27" s="97" t="s">
        <v>63</v>
      </c>
      <c r="C27" s="40"/>
      <c r="D27" s="41"/>
      <c r="E27" s="34"/>
      <c r="F27" s="42"/>
      <c r="G27" s="42"/>
      <c r="H27" s="35" t="str">
        <f t="shared" si="1"/>
        <v>Trivial</v>
      </c>
      <c r="I27" s="43"/>
      <c r="J27" s="42"/>
      <c r="K27" s="42"/>
      <c r="L27" s="35" t="str">
        <f t="shared" si="0"/>
        <v/>
      </c>
    </row>
    <row r="28" spans="2:12" ht="50.15" customHeight="1" x14ac:dyDescent="0.35">
      <c r="B28" s="98"/>
      <c r="C28" s="26"/>
      <c r="D28" s="29"/>
      <c r="E28" s="24"/>
      <c r="F28" s="30"/>
      <c r="G28" s="30"/>
      <c r="H28" s="25" t="str">
        <f t="shared" si="1"/>
        <v>Trivial</v>
      </c>
      <c r="I28" s="31"/>
      <c r="J28" s="30"/>
      <c r="K28" s="30"/>
      <c r="L28" s="25" t="str">
        <f t="shared" si="0"/>
        <v/>
      </c>
    </row>
    <row r="29" spans="2:12" ht="50.15" customHeight="1" thickBot="1" x14ac:dyDescent="0.4">
      <c r="B29" s="99"/>
      <c r="C29" s="36"/>
      <c r="D29" s="48"/>
      <c r="E29" s="38"/>
      <c r="F29" s="45"/>
      <c r="G29" s="45"/>
      <c r="H29" s="37" t="str">
        <f t="shared" si="1"/>
        <v>Trivial</v>
      </c>
      <c r="I29" s="47"/>
      <c r="J29" s="45"/>
      <c r="K29" s="45"/>
      <c r="L29" s="37" t="str">
        <f t="shared" si="0"/>
        <v/>
      </c>
    </row>
    <row r="30" spans="2:12" ht="50.15" customHeight="1" x14ac:dyDescent="0.35">
      <c r="B30" s="107" t="s">
        <v>38</v>
      </c>
      <c r="C30" s="49"/>
      <c r="D30" s="41"/>
      <c r="E30" s="34"/>
      <c r="F30" s="42"/>
      <c r="G30" s="42"/>
      <c r="H30" s="35" t="str">
        <f t="shared" si="1"/>
        <v>Trivial</v>
      </c>
      <c r="I30" s="34"/>
      <c r="J30" s="42"/>
      <c r="K30" s="42"/>
      <c r="L30" s="35" t="str">
        <f t="shared" si="0"/>
        <v/>
      </c>
    </row>
    <row r="31" spans="2:12" ht="50.15" customHeight="1" x14ac:dyDescent="0.35">
      <c r="B31" s="98"/>
      <c r="C31" s="32"/>
      <c r="D31" s="32"/>
      <c r="E31" s="32"/>
      <c r="F31" s="32"/>
      <c r="G31" s="32"/>
      <c r="H31" s="25" t="str">
        <f t="shared" si="1"/>
        <v>Trivial</v>
      </c>
      <c r="I31" s="32"/>
      <c r="J31" s="32"/>
      <c r="K31" s="32"/>
      <c r="L31" s="25" t="str">
        <f t="shared" si="0"/>
        <v/>
      </c>
    </row>
    <row r="32" spans="2:12" ht="50.15" customHeight="1" thickBot="1" x14ac:dyDescent="0.4">
      <c r="B32" s="99"/>
      <c r="C32" s="50"/>
      <c r="D32" s="50"/>
      <c r="E32" s="50"/>
      <c r="F32" s="50"/>
      <c r="G32" s="50"/>
      <c r="H32" s="37" t="str">
        <f t="shared" si="1"/>
        <v>Trivial</v>
      </c>
      <c r="I32" s="50"/>
      <c r="J32" s="50"/>
      <c r="K32" s="50"/>
      <c r="L32" s="37" t="str">
        <f t="shared" si="0"/>
        <v/>
      </c>
    </row>
    <row r="33" spans="2:12" ht="50.15" customHeight="1" x14ac:dyDescent="0.35">
      <c r="B33" s="97" t="s">
        <v>54</v>
      </c>
      <c r="C33" s="49"/>
      <c r="D33" s="41"/>
      <c r="E33" s="34"/>
      <c r="F33" s="42"/>
      <c r="G33" s="42"/>
      <c r="H33" s="35" t="str">
        <f t="shared" si="1"/>
        <v>Trivial</v>
      </c>
      <c r="I33" s="34"/>
      <c r="J33" s="42"/>
      <c r="K33" s="42"/>
      <c r="L33" s="35" t="str">
        <f t="shared" si="0"/>
        <v/>
      </c>
    </row>
    <row r="34" spans="2:12" ht="50.15" customHeight="1" x14ac:dyDescent="0.35">
      <c r="B34" s="98"/>
      <c r="C34" s="32"/>
      <c r="D34" s="32"/>
      <c r="E34" s="32"/>
      <c r="F34" s="32"/>
      <c r="G34" s="32"/>
      <c r="H34" s="25" t="str">
        <f t="shared" si="1"/>
        <v>Trivial</v>
      </c>
      <c r="I34" s="32"/>
      <c r="J34" s="32"/>
      <c r="K34" s="32"/>
      <c r="L34" s="25" t="str">
        <f t="shared" si="0"/>
        <v/>
      </c>
    </row>
    <row r="35" spans="2:12" ht="50.15" customHeight="1" thickBot="1" x14ac:dyDescent="0.4">
      <c r="B35" s="99"/>
      <c r="C35" s="50"/>
      <c r="D35" s="50"/>
      <c r="E35" s="50"/>
      <c r="F35" s="50"/>
      <c r="G35" s="50"/>
      <c r="H35" s="37" t="str">
        <f t="shared" si="1"/>
        <v>Trivial</v>
      </c>
      <c r="I35" s="50"/>
      <c r="J35" s="50"/>
      <c r="K35" s="50"/>
      <c r="L35" s="37" t="str">
        <f t="shared" si="0"/>
        <v/>
      </c>
    </row>
    <row r="36" spans="2:12" ht="55.5" customHeight="1" x14ac:dyDescent="0.35">
      <c r="B36" s="97" t="s">
        <v>64</v>
      </c>
      <c r="C36" s="49"/>
      <c r="D36" s="41"/>
      <c r="E36" s="34"/>
      <c r="F36" s="42"/>
      <c r="G36" s="42"/>
      <c r="H36" s="35" t="str">
        <f t="shared" ref="H36:H38" si="2">IF(PRODUCT(F36:G36)&lt;3,"Trivial",(IF(PRODUCT(F36:G36)&lt;6,"Tolerable",(IF(PRODUCT(F36:G36)&lt;10,"Medium",(IF(PRODUCT(F36:G36)&lt;15,"Med/High Risk",(IF(PRODUCT(F36:G36)&lt;20,"High Risk",(IF(PRODUCT(F36:G36)&lt;=25,"Unacceptable")))))))))))</f>
        <v>Trivial</v>
      </c>
      <c r="I36" s="34"/>
      <c r="J36" s="42"/>
      <c r="K36" s="42"/>
      <c r="L36" s="35" t="str">
        <f t="shared" ref="L36:L38" si="3">IF(PRODUCT(J36:K36)=0,"",(IF(PRODUCT(J36:K36)&lt;3,"Trivial",(IF(PRODUCT(J36:K36)&lt;6,"Tolerable",(IF(PRODUCT(J36:K36)&lt;10,"Medium",(IF(PRODUCT(J36:K36)&lt;15,"Med/High Risk",(IF(PRODUCT(J36:K36)&lt;20,"High Risk",(IF(PRODUCT(J36:K36)&lt;=25,"Unacceptable")))))))))))))</f>
        <v/>
      </c>
    </row>
    <row r="37" spans="2:12" ht="49" customHeight="1" x14ac:dyDescent="0.35">
      <c r="B37" s="98"/>
      <c r="C37" s="32"/>
      <c r="D37" s="32"/>
      <c r="E37" s="32"/>
      <c r="F37" s="32"/>
      <c r="G37" s="32"/>
      <c r="H37" s="25" t="str">
        <f t="shared" si="2"/>
        <v>Trivial</v>
      </c>
      <c r="I37" s="32"/>
      <c r="J37" s="32"/>
      <c r="K37" s="32"/>
      <c r="L37" s="25" t="str">
        <f t="shared" si="3"/>
        <v/>
      </c>
    </row>
    <row r="38" spans="2:12" ht="52" customHeight="1" thickBot="1" x14ac:dyDescent="0.4">
      <c r="B38" s="99"/>
      <c r="C38" s="50"/>
      <c r="D38" s="50"/>
      <c r="E38" s="50"/>
      <c r="F38" s="50"/>
      <c r="G38" s="50"/>
      <c r="H38" s="37" t="str">
        <f t="shared" si="2"/>
        <v>Trivial</v>
      </c>
      <c r="I38" s="50"/>
      <c r="J38" s="50"/>
      <c r="K38" s="50"/>
      <c r="L38" s="37" t="str">
        <f t="shared" si="3"/>
        <v/>
      </c>
    </row>
  </sheetData>
  <mergeCells count="16">
    <mergeCell ref="J5:L5"/>
    <mergeCell ref="J6:L6"/>
    <mergeCell ref="J7:L7"/>
    <mergeCell ref="J8:L8"/>
    <mergeCell ref="J9:L9"/>
    <mergeCell ref="B36:B38"/>
    <mergeCell ref="J12:L12"/>
    <mergeCell ref="J10:L10"/>
    <mergeCell ref="J11:L11"/>
    <mergeCell ref="B33:B35"/>
    <mergeCell ref="B15:B17"/>
    <mergeCell ref="B18:B20"/>
    <mergeCell ref="B21:B23"/>
    <mergeCell ref="B24:B26"/>
    <mergeCell ref="B27:B29"/>
    <mergeCell ref="B30:B32"/>
  </mergeCells>
  <conditionalFormatting sqref="H15:H38">
    <cfRule type="expression" dxfId="27" priority="8">
      <formula>$G15=0</formula>
    </cfRule>
    <cfRule type="containsText" dxfId="26" priority="9" operator="containsText" text="Unacceptable">
      <formula>NOT(ISERROR(SEARCH("Unacceptable",H15)))</formula>
    </cfRule>
    <cfRule type="beginsWith" dxfId="25" priority="10" operator="beginsWith" text="High Risk">
      <formula>LEFT(H15,LEN("High Risk"))="High Risk"</formula>
    </cfRule>
    <cfRule type="beginsWith" dxfId="24" priority="11" operator="beginsWith" text="Med/High Risk">
      <formula>LEFT(H15,LEN("Med/High Risk"))="Med/High Risk"</formula>
    </cfRule>
    <cfRule type="containsText" dxfId="23" priority="12" operator="containsText" text="Medium">
      <formula>NOT(ISERROR(SEARCH("Medium",H15)))</formula>
    </cfRule>
    <cfRule type="containsText" dxfId="22" priority="13" operator="containsText" text="Tolerable">
      <formula>NOT(ISERROR(SEARCH("Tolerable",H15)))</formula>
    </cfRule>
    <cfRule type="containsText" dxfId="21" priority="14" operator="containsText" text="Trivial">
      <formula>NOT(ISERROR(SEARCH("Trivial",H15)))</formula>
    </cfRule>
  </conditionalFormatting>
  <conditionalFormatting sqref="L15:L38">
    <cfRule type="expression" dxfId="20" priority="1">
      <formula>$L15=0</formula>
    </cfRule>
    <cfRule type="containsText" dxfId="19" priority="2" operator="containsText" text="Unacceptable">
      <formula>NOT(ISERROR(SEARCH("Unacceptable",L15)))</formula>
    </cfRule>
    <cfRule type="beginsWith" dxfId="18" priority="3" operator="beginsWith" text="High Risk">
      <formula>LEFT(L15,LEN("High Risk"))="High Risk"</formula>
    </cfRule>
    <cfRule type="beginsWith" dxfId="17" priority="4" operator="beginsWith" text="Med/High Risk">
      <formula>LEFT(L15,LEN("Med/High Risk"))="Med/High Risk"</formula>
    </cfRule>
    <cfRule type="containsText" dxfId="16" priority="5" operator="containsText" text="Medium">
      <formula>NOT(ISERROR(SEARCH("Medium",L15)))</formula>
    </cfRule>
    <cfRule type="containsText" dxfId="15" priority="6" operator="containsText" text="Tolerable">
      <formula>NOT(ISERROR(SEARCH("Tolerable",L15)))</formula>
    </cfRule>
    <cfRule type="containsText" dxfId="14" priority="7" operator="containsText" text="Trivial">
      <formula>NOT(ISERROR(SEARCH("Trivial",L15)))</formula>
    </cfRule>
  </conditionalFormatting>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11AA-2286-4F8F-A1B6-C1B0ED77EA03}">
  <dimension ref="B1:L35"/>
  <sheetViews>
    <sheetView zoomScale="60" zoomScaleNormal="60" workbookViewId="0">
      <selection activeCell="D16" sqref="D16"/>
    </sheetView>
  </sheetViews>
  <sheetFormatPr defaultColWidth="9.36328125" defaultRowHeight="15.5" x14ac:dyDescent="0.35"/>
  <cols>
    <col min="1" max="1" width="9.36328125" style="1"/>
    <col min="2" max="2" width="21.453125" style="1" bestFit="1" customWidth="1"/>
    <col min="3" max="3" width="15.36328125" style="1" bestFit="1" customWidth="1"/>
    <col min="4" max="4" width="47.1796875" style="1" customWidth="1"/>
    <col min="5" max="5" width="48.54296875" style="1" customWidth="1"/>
    <col min="6" max="7" width="22.6328125" style="1" customWidth="1"/>
    <col min="8" max="8" width="21.36328125" style="1" customWidth="1"/>
    <col min="9" max="9" width="58.453125" style="1" customWidth="1"/>
    <col min="10" max="10" width="22.6328125" style="1" customWidth="1"/>
    <col min="11" max="11" width="18.6328125" style="1" customWidth="1"/>
    <col min="12" max="12" width="21.36328125" style="1" customWidth="1"/>
    <col min="13" max="13" width="19.6328125" style="1" customWidth="1"/>
    <col min="14" max="14" width="9.36328125" style="1"/>
    <col min="15" max="15" width="40.36328125" style="1" customWidth="1"/>
    <col min="16" max="16384" width="9.36328125" style="1"/>
  </cols>
  <sheetData>
    <row r="1" spans="2:12" ht="179.4" customHeight="1" x14ac:dyDescent="0.35"/>
    <row r="3" spans="2:12" ht="16" thickBot="1" x14ac:dyDescent="0.4"/>
    <row r="4" spans="2:12" ht="29" x14ac:dyDescent="0.35">
      <c r="B4" s="51" t="s">
        <v>0</v>
      </c>
      <c r="C4" s="52"/>
      <c r="D4" s="51" t="s">
        <v>1</v>
      </c>
      <c r="E4" s="52"/>
      <c r="F4" s="51" t="s">
        <v>2</v>
      </c>
      <c r="G4" s="52"/>
      <c r="I4" s="51" t="s">
        <v>3</v>
      </c>
      <c r="J4" s="53"/>
      <c r="K4" s="53"/>
      <c r="L4" s="52"/>
    </row>
    <row r="5" spans="2:12" ht="29" x14ac:dyDescent="0.35">
      <c r="B5" s="3">
        <v>0</v>
      </c>
      <c r="C5" s="4" t="s">
        <v>4</v>
      </c>
      <c r="D5" s="3">
        <v>0</v>
      </c>
      <c r="E5" s="5" t="s">
        <v>5</v>
      </c>
      <c r="F5" s="15" t="s">
        <v>6</v>
      </c>
      <c r="G5" s="6" t="s">
        <v>7</v>
      </c>
      <c r="I5" s="17" t="s">
        <v>8</v>
      </c>
      <c r="J5" s="102" t="s">
        <v>9</v>
      </c>
      <c r="K5" s="103"/>
      <c r="L5" s="104"/>
    </row>
    <row r="6" spans="2:12" ht="29" x14ac:dyDescent="0.35">
      <c r="B6" s="3">
        <v>1</v>
      </c>
      <c r="C6" s="4" t="s">
        <v>10</v>
      </c>
      <c r="D6" s="3">
        <v>1</v>
      </c>
      <c r="E6" s="5" t="s">
        <v>11</v>
      </c>
      <c r="F6" s="11" t="s">
        <v>12</v>
      </c>
      <c r="G6" s="6" t="s">
        <v>13</v>
      </c>
      <c r="I6" s="17" t="s">
        <v>14</v>
      </c>
      <c r="J6" s="102" t="s">
        <v>15</v>
      </c>
      <c r="K6" s="103"/>
      <c r="L6" s="104"/>
    </row>
    <row r="7" spans="2:12" ht="29" x14ac:dyDescent="0.35">
      <c r="B7" s="3">
        <v>2</v>
      </c>
      <c r="C7" s="4" t="s">
        <v>16</v>
      </c>
      <c r="D7" s="3">
        <v>2</v>
      </c>
      <c r="E7" s="5" t="s">
        <v>17</v>
      </c>
      <c r="F7" s="14" t="s">
        <v>18</v>
      </c>
      <c r="G7" s="6" t="s">
        <v>19</v>
      </c>
      <c r="I7" s="17" t="s">
        <v>20</v>
      </c>
      <c r="J7" s="102" t="s">
        <v>21</v>
      </c>
      <c r="K7" s="103"/>
      <c r="L7" s="104"/>
    </row>
    <row r="8" spans="2:12" ht="29" x14ac:dyDescent="0.35">
      <c r="B8" s="3">
        <v>3</v>
      </c>
      <c r="C8" s="4" t="s">
        <v>22</v>
      </c>
      <c r="D8" s="3">
        <v>3</v>
      </c>
      <c r="E8" s="5" t="s">
        <v>23</v>
      </c>
      <c r="F8" s="12" t="s">
        <v>24</v>
      </c>
      <c r="G8" s="6" t="s">
        <v>25</v>
      </c>
      <c r="I8" s="17" t="s">
        <v>26</v>
      </c>
      <c r="J8" s="102" t="s">
        <v>27</v>
      </c>
      <c r="K8" s="103"/>
      <c r="L8" s="104"/>
    </row>
    <row r="9" spans="2:12" ht="29" x14ac:dyDescent="0.35">
      <c r="B9" s="3">
        <v>4</v>
      </c>
      <c r="C9" s="4" t="s">
        <v>28</v>
      </c>
      <c r="D9" s="3">
        <v>4</v>
      </c>
      <c r="E9" s="5" t="s">
        <v>29</v>
      </c>
      <c r="F9" s="13" t="s">
        <v>30</v>
      </c>
      <c r="G9" s="6" t="s">
        <v>31</v>
      </c>
      <c r="I9" s="17" t="s">
        <v>32</v>
      </c>
      <c r="J9" s="102" t="s">
        <v>33</v>
      </c>
      <c r="K9" s="103"/>
      <c r="L9" s="104"/>
    </row>
    <row r="10" spans="2:12" ht="29.5" thickBot="1" x14ac:dyDescent="0.4">
      <c r="B10" s="7">
        <v>5</v>
      </c>
      <c r="C10" s="8" t="s">
        <v>34</v>
      </c>
      <c r="D10" s="7">
        <v>5</v>
      </c>
      <c r="E10" s="9" t="s">
        <v>35</v>
      </c>
      <c r="F10" s="16" t="s">
        <v>36</v>
      </c>
      <c r="G10" s="10" t="s">
        <v>37</v>
      </c>
      <c r="I10" s="17" t="s">
        <v>38</v>
      </c>
      <c r="J10" s="102" t="s">
        <v>39</v>
      </c>
      <c r="K10" s="103"/>
      <c r="L10" s="104"/>
    </row>
    <row r="11" spans="2:12" x14ac:dyDescent="0.35">
      <c r="B11" s="54"/>
      <c r="C11" s="54"/>
      <c r="D11" s="54"/>
      <c r="E11" s="55"/>
      <c r="F11" s="55"/>
      <c r="G11" s="56"/>
      <c r="I11" s="17" t="s">
        <v>54</v>
      </c>
      <c r="J11" s="102" t="s">
        <v>55</v>
      </c>
      <c r="K11" s="103"/>
      <c r="L11" s="104"/>
    </row>
    <row r="13" spans="2:12" ht="16" thickBot="1" x14ac:dyDescent="0.4">
      <c r="E13" s="1" t="s">
        <v>40</v>
      </c>
    </row>
    <row r="14" spans="2:12" ht="31.5" thickBot="1" x14ac:dyDescent="0.4">
      <c r="B14" s="18"/>
      <c r="C14" s="19" t="s">
        <v>41</v>
      </c>
      <c r="D14" s="19" t="s">
        <v>42</v>
      </c>
      <c r="E14" s="20" t="s">
        <v>43</v>
      </c>
      <c r="F14" s="21" t="s">
        <v>44</v>
      </c>
      <c r="G14" s="21" t="s">
        <v>45</v>
      </c>
      <c r="H14" s="21" t="s">
        <v>46</v>
      </c>
      <c r="I14" s="20" t="s">
        <v>47</v>
      </c>
      <c r="J14" s="21" t="s">
        <v>48</v>
      </c>
      <c r="K14" s="21" t="s">
        <v>49</v>
      </c>
      <c r="L14" s="22" t="s">
        <v>50</v>
      </c>
    </row>
    <row r="15" spans="2:12" s="2" customFormat="1" ht="46.5" x14ac:dyDescent="0.35">
      <c r="B15" s="107" t="s">
        <v>8</v>
      </c>
      <c r="C15" s="61"/>
      <c r="D15" s="58" t="s">
        <v>69</v>
      </c>
      <c r="E15" s="59" t="s">
        <v>70</v>
      </c>
      <c r="F15" s="35">
        <v>2</v>
      </c>
      <c r="G15" s="35">
        <v>3</v>
      </c>
      <c r="H15" s="35" t="str">
        <f>IF(PRODUCT(F15:G15)&lt;3,"Trivial",(IF(PRODUCT(F15:G15)&lt;6,"Tolerable",(IF(PRODUCT(F15:G15)&lt;10,"Medium",(IF(PRODUCT(F15:G15)&lt;15,"Med/High Risk",(IF(PRODUCT(F15:G15)&lt;20,"High Risk",(IF(PRODUCT(F15:G15)&lt;=25,"Unacceptable")))))))))))</f>
        <v>Medium</v>
      </c>
      <c r="I15" s="59" t="s">
        <v>71</v>
      </c>
      <c r="J15" s="35">
        <v>1</v>
      </c>
      <c r="K15" s="35">
        <v>3</v>
      </c>
      <c r="L15" s="35" t="str">
        <f t="shared" ref="L15:L35" si="0">IF(PRODUCT(J15:K15)=0,"",(IF(PRODUCT(J15:K15)&lt;3,"Trivial",(IF(PRODUCT(J15:K15)&lt;6,"Tolerable",(IF(PRODUCT(J15:K15)&lt;10,"Medium",(IF(PRODUCT(J15:K15)&lt;15,"Med/High Risk",(IF(PRODUCT(J15:K15)&lt;20,"High Risk",(IF(PRODUCT(J15:K15)&lt;=25,"Unacceptable")))))))))))))</f>
        <v>Tolerable</v>
      </c>
    </row>
    <row r="16" spans="2:12" ht="139.5" x14ac:dyDescent="0.35">
      <c r="B16" s="98"/>
      <c r="C16" s="26"/>
      <c r="D16" s="62" t="s">
        <v>72</v>
      </c>
      <c r="E16" s="63" t="s">
        <v>73</v>
      </c>
      <c r="F16" s="28">
        <v>2</v>
      </c>
      <c r="G16" s="28">
        <v>3</v>
      </c>
      <c r="H16" s="25" t="str">
        <f t="shared" ref="H16:H35" si="1">IF(PRODUCT(F16:G16)&lt;3,"Trivial",(IF(PRODUCT(F16:G16)&lt;6,"Tolerable",(IF(PRODUCT(F16:G16)&lt;10,"Medium",(IF(PRODUCT(F16:G16)&lt;15,"Med/High Risk",(IF(PRODUCT(F16:G16)&lt;20,"High Risk",(IF(PRODUCT(F16:G16)&lt;=25,"Unacceptable")))))))))))</f>
        <v>Medium</v>
      </c>
      <c r="I16" s="63" t="s">
        <v>74</v>
      </c>
      <c r="J16" s="28">
        <v>2</v>
      </c>
      <c r="K16" s="28">
        <v>2</v>
      </c>
      <c r="L16" s="25" t="str">
        <f t="shared" si="0"/>
        <v>Tolerable</v>
      </c>
    </row>
    <row r="17" spans="2:12" ht="16" thickBot="1" x14ac:dyDescent="0.4">
      <c r="B17" s="99"/>
      <c r="C17" s="36"/>
      <c r="D17" s="64"/>
      <c r="E17" s="65"/>
      <c r="F17" s="39"/>
      <c r="G17" s="39"/>
      <c r="H17" s="37" t="str">
        <f t="shared" si="1"/>
        <v>Trivial</v>
      </c>
      <c r="I17" s="65"/>
      <c r="J17" s="39"/>
      <c r="K17" s="39"/>
      <c r="L17" s="37" t="str">
        <f t="shared" si="0"/>
        <v/>
      </c>
    </row>
    <row r="18" spans="2:12" ht="124" x14ac:dyDescent="0.35">
      <c r="B18" s="107" t="s">
        <v>75</v>
      </c>
      <c r="C18" s="40"/>
      <c r="D18" s="66" t="s">
        <v>76</v>
      </c>
      <c r="E18" s="59" t="s">
        <v>77</v>
      </c>
      <c r="F18" s="42">
        <v>2</v>
      </c>
      <c r="G18" s="42">
        <v>5</v>
      </c>
      <c r="H18" s="35" t="str">
        <f t="shared" si="1"/>
        <v>Med/High Risk</v>
      </c>
      <c r="I18" s="67" t="s">
        <v>78</v>
      </c>
      <c r="J18" s="44">
        <v>1</v>
      </c>
      <c r="K18" s="44">
        <v>3</v>
      </c>
      <c r="L18" s="35" t="str">
        <f t="shared" si="0"/>
        <v>Tolerable</v>
      </c>
    </row>
    <row r="19" spans="2:12" ht="77.5" x14ac:dyDescent="0.35">
      <c r="B19" s="98"/>
      <c r="C19" s="26"/>
      <c r="D19" s="62" t="s">
        <v>79</v>
      </c>
      <c r="E19" s="68" t="s">
        <v>80</v>
      </c>
      <c r="F19" s="30">
        <v>1</v>
      </c>
      <c r="G19" s="30">
        <v>4</v>
      </c>
      <c r="H19" s="25" t="str">
        <f t="shared" si="1"/>
        <v>Tolerable</v>
      </c>
      <c r="I19" s="68" t="s">
        <v>81</v>
      </c>
      <c r="J19" s="30">
        <v>1</v>
      </c>
      <c r="K19" s="30">
        <v>2</v>
      </c>
      <c r="L19" s="25" t="str">
        <f t="shared" si="0"/>
        <v>Trivial</v>
      </c>
    </row>
    <row r="20" spans="2:12" ht="78" thickBot="1" x14ac:dyDescent="0.4">
      <c r="B20" s="99"/>
      <c r="C20" s="36"/>
      <c r="D20" s="64" t="s">
        <v>82</v>
      </c>
      <c r="E20" s="65" t="s">
        <v>83</v>
      </c>
      <c r="F20" s="45">
        <v>2</v>
      </c>
      <c r="G20" s="45">
        <v>3</v>
      </c>
      <c r="H20" s="37" t="str">
        <f t="shared" si="1"/>
        <v>Medium</v>
      </c>
      <c r="I20" s="65" t="s">
        <v>84</v>
      </c>
      <c r="J20" s="45">
        <v>1</v>
      </c>
      <c r="K20" s="45">
        <v>2</v>
      </c>
      <c r="L20" s="37" t="str">
        <f t="shared" si="0"/>
        <v>Trivial</v>
      </c>
    </row>
    <row r="21" spans="2:12" ht="93" x14ac:dyDescent="0.35">
      <c r="B21" s="97" t="s">
        <v>20</v>
      </c>
      <c r="C21" s="40"/>
      <c r="D21" s="58" t="s">
        <v>85</v>
      </c>
      <c r="E21" s="59" t="s">
        <v>86</v>
      </c>
      <c r="F21" s="44">
        <v>2</v>
      </c>
      <c r="G21" s="44">
        <v>2</v>
      </c>
      <c r="H21" s="35" t="str">
        <f t="shared" si="1"/>
        <v>Tolerable</v>
      </c>
      <c r="I21" s="67" t="s">
        <v>87</v>
      </c>
      <c r="J21" s="44">
        <v>1</v>
      </c>
      <c r="K21" s="44">
        <v>1</v>
      </c>
      <c r="L21" s="35" t="str">
        <f t="shared" si="0"/>
        <v>Trivial</v>
      </c>
    </row>
    <row r="22" spans="2:12" ht="77.5" x14ac:dyDescent="0.35">
      <c r="B22" s="105"/>
      <c r="C22" s="26"/>
      <c r="D22" s="69" t="s">
        <v>66</v>
      </c>
      <c r="E22" s="68" t="s">
        <v>67</v>
      </c>
      <c r="F22" s="28">
        <v>2</v>
      </c>
      <c r="G22" s="28">
        <v>4</v>
      </c>
      <c r="H22" s="25" t="str">
        <f t="shared" si="1"/>
        <v>Medium</v>
      </c>
      <c r="I22" s="70" t="s">
        <v>68</v>
      </c>
      <c r="J22" s="28">
        <v>1</v>
      </c>
      <c r="K22" s="28">
        <v>4</v>
      </c>
      <c r="L22" s="25" t="str">
        <f t="shared" si="0"/>
        <v>Tolerable</v>
      </c>
    </row>
    <row r="23" spans="2:12" ht="31.5" thickBot="1" x14ac:dyDescent="0.4">
      <c r="B23" s="106"/>
      <c r="C23" s="36"/>
      <c r="D23" s="71"/>
      <c r="E23" s="71"/>
      <c r="F23" s="46"/>
      <c r="G23" s="46"/>
      <c r="H23" s="37" t="str">
        <f t="shared" si="1"/>
        <v>Trivial</v>
      </c>
      <c r="I23" s="72" t="s">
        <v>109</v>
      </c>
      <c r="J23" s="45"/>
      <c r="K23" s="45"/>
      <c r="L23" s="37" t="str">
        <f t="shared" si="0"/>
        <v/>
      </c>
    </row>
    <row r="24" spans="2:12" ht="77.5" x14ac:dyDescent="0.35">
      <c r="B24" s="107" t="s">
        <v>14</v>
      </c>
      <c r="C24" s="40"/>
      <c r="D24" s="58" t="s">
        <v>88</v>
      </c>
      <c r="E24" s="58" t="s">
        <v>89</v>
      </c>
      <c r="F24" s="33">
        <v>2</v>
      </c>
      <c r="G24" s="33">
        <v>4</v>
      </c>
      <c r="H24" s="35" t="str">
        <f t="shared" si="1"/>
        <v>Medium</v>
      </c>
      <c r="I24" s="67" t="s">
        <v>90</v>
      </c>
      <c r="J24" s="44">
        <v>1</v>
      </c>
      <c r="K24" s="44">
        <v>4</v>
      </c>
      <c r="L24" s="35" t="str">
        <f t="shared" si="0"/>
        <v>Tolerable</v>
      </c>
    </row>
    <row r="25" spans="2:12" ht="62" x14ac:dyDescent="0.35">
      <c r="B25" s="98"/>
      <c r="C25" s="26"/>
      <c r="D25" s="69" t="s">
        <v>91</v>
      </c>
      <c r="E25" s="69" t="s">
        <v>92</v>
      </c>
      <c r="F25" s="23">
        <v>3</v>
      </c>
      <c r="G25" s="23">
        <v>3</v>
      </c>
      <c r="H25" s="25" t="str">
        <f t="shared" si="1"/>
        <v>Medium</v>
      </c>
      <c r="I25" s="70" t="s">
        <v>93</v>
      </c>
      <c r="J25" s="28">
        <v>2</v>
      </c>
      <c r="K25" s="28">
        <v>2</v>
      </c>
      <c r="L25" s="25" t="str">
        <f t="shared" si="0"/>
        <v>Tolerable</v>
      </c>
    </row>
    <row r="26" spans="2:12" ht="16" thickBot="1" x14ac:dyDescent="0.4">
      <c r="B26" s="99"/>
      <c r="C26" s="36"/>
      <c r="D26" s="71"/>
      <c r="E26" s="71"/>
      <c r="F26" s="46"/>
      <c r="G26" s="46"/>
      <c r="H26" s="37" t="str">
        <f t="shared" si="1"/>
        <v>Trivial</v>
      </c>
      <c r="I26" s="72"/>
      <c r="J26" s="39"/>
      <c r="K26" s="39"/>
      <c r="L26" s="37" t="str">
        <f t="shared" si="0"/>
        <v/>
      </c>
    </row>
    <row r="27" spans="2:12" ht="93" x14ac:dyDescent="0.35">
      <c r="B27" s="107" t="s">
        <v>32</v>
      </c>
      <c r="C27" s="40"/>
      <c r="D27" s="66" t="s">
        <v>94</v>
      </c>
      <c r="E27" s="59" t="s">
        <v>95</v>
      </c>
      <c r="F27" s="42">
        <v>2</v>
      </c>
      <c r="G27" s="42">
        <v>3</v>
      </c>
      <c r="H27" s="35" t="str">
        <f t="shared" si="1"/>
        <v>Medium</v>
      </c>
      <c r="I27" s="67" t="s">
        <v>96</v>
      </c>
      <c r="J27" s="42">
        <v>1</v>
      </c>
      <c r="K27" s="42">
        <v>2</v>
      </c>
      <c r="L27" s="35" t="str">
        <f t="shared" si="0"/>
        <v>Trivial</v>
      </c>
    </row>
    <row r="28" spans="2:12" ht="62" x14ac:dyDescent="0.35">
      <c r="B28" s="98"/>
      <c r="C28" s="26"/>
      <c r="D28" s="73" t="s">
        <v>97</v>
      </c>
      <c r="E28" s="68" t="s">
        <v>98</v>
      </c>
      <c r="F28" s="30">
        <v>2</v>
      </c>
      <c r="G28" s="30">
        <v>2</v>
      </c>
      <c r="H28" s="25" t="str">
        <f t="shared" si="1"/>
        <v>Tolerable</v>
      </c>
      <c r="I28" s="70" t="s">
        <v>99</v>
      </c>
      <c r="J28" s="30">
        <v>1</v>
      </c>
      <c r="K28" s="30">
        <v>1</v>
      </c>
      <c r="L28" s="25" t="str">
        <f t="shared" si="0"/>
        <v>Trivial</v>
      </c>
    </row>
    <row r="29" spans="2:12" ht="16" thickBot="1" x14ac:dyDescent="0.4">
      <c r="B29" s="99"/>
      <c r="C29" s="36"/>
      <c r="D29" s="74"/>
      <c r="E29" s="65"/>
      <c r="F29" s="45"/>
      <c r="G29" s="45"/>
      <c r="H29" s="37" t="str">
        <f t="shared" si="1"/>
        <v>Trivial</v>
      </c>
      <c r="I29" s="72"/>
      <c r="J29" s="45"/>
      <c r="K29" s="45"/>
      <c r="L29" s="37" t="str">
        <f t="shared" si="0"/>
        <v/>
      </c>
    </row>
    <row r="30" spans="2:12" ht="93.5" thickBot="1" x14ac:dyDescent="0.4">
      <c r="B30" s="107" t="s">
        <v>38</v>
      </c>
      <c r="C30" s="49"/>
      <c r="D30" s="66" t="s">
        <v>100</v>
      </c>
      <c r="E30" s="59" t="s">
        <v>101</v>
      </c>
      <c r="F30" s="42">
        <v>2</v>
      </c>
      <c r="G30" s="42">
        <v>3</v>
      </c>
      <c r="H30" s="35" t="str">
        <f t="shared" si="1"/>
        <v>Medium</v>
      </c>
      <c r="I30" s="59" t="s">
        <v>102</v>
      </c>
      <c r="J30" s="42">
        <v>1</v>
      </c>
      <c r="K30" s="42">
        <v>1</v>
      </c>
      <c r="L30" s="35" t="str">
        <f t="shared" si="0"/>
        <v>Trivial</v>
      </c>
    </row>
    <row r="31" spans="2:12" ht="62" x14ac:dyDescent="0.35">
      <c r="B31" s="98"/>
      <c r="C31" s="32"/>
      <c r="D31" s="66" t="s">
        <v>103</v>
      </c>
      <c r="E31" s="66" t="s">
        <v>104</v>
      </c>
      <c r="F31" s="42">
        <v>2</v>
      </c>
      <c r="G31" s="42">
        <v>3</v>
      </c>
      <c r="H31" s="25" t="str">
        <f t="shared" si="1"/>
        <v>Medium</v>
      </c>
      <c r="I31" s="59" t="s">
        <v>105</v>
      </c>
      <c r="J31" s="42">
        <v>1</v>
      </c>
      <c r="K31" s="42">
        <v>1</v>
      </c>
      <c r="L31" s="25" t="str">
        <f t="shared" si="0"/>
        <v>Trivial</v>
      </c>
    </row>
    <row r="32" spans="2:12" ht="16" thickBot="1" x14ac:dyDescent="0.4">
      <c r="B32" s="99"/>
      <c r="C32" s="50"/>
      <c r="D32" s="75"/>
      <c r="E32" s="75"/>
      <c r="F32" s="50"/>
      <c r="G32" s="50"/>
      <c r="H32" s="37" t="str">
        <f t="shared" si="1"/>
        <v>Trivial</v>
      </c>
      <c r="I32" s="75"/>
      <c r="J32" s="50"/>
      <c r="K32" s="50"/>
      <c r="L32" s="37" t="str">
        <f t="shared" si="0"/>
        <v/>
      </c>
    </row>
    <row r="33" spans="2:12" ht="93" x14ac:dyDescent="0.35">
      <c r="B33" s="97" t="s">
        <v>54</v>
      </c>
      <c r="C33" s="49"/>
      <c r="D33" s="59" t="s">
        <v>106</v>
      </c>
      <c r="E33" s="59" t="s">
        <v>107</v>
      </c>
      <c r="F33" s="42">
        <v>2</v>
      </c>
      <c r="G33" s="42">
        <v>3</v>
      </c>
      <c r="H33" s="35" t="str">
        <f t="shared" si="1"/>
        <v>Medium</v>
      </c>
      <c r="I33" s="66" t="s">
        <v>108</v>
      </c>
      <c r="J33" s="42">
        <v>1</v>
      </c>
      <c r="K33" s="42">
        <v>1</v>
      </c>
      <c r="L33" s="35" t="str">
        <f t="shared" si="0"/>
        <v>Trivial</v>
      </c>
    </row>
    <row r="34" spans="2:12" x14ac:dyDescent="0.35">
      <c r="B34" s="98"/>
      <c r="C34" s="32"/>
      <c r="D34" s="76"/>
      <c r="E34" s="76"/>
      <c r="F34" s="32"/>
      <c r="G34" s="32"/>
      <c r="H34" s="25" t="str">
        <f t="shared" si="1"/>
        <v>Trivial</v>
      </c>
      <c r="I34" s="76"/>
      <c r="J34" s="32"/>
      <c r="K34" s="32"/>
      <c r="L34" s="25" t="str">
        <f t="shared" si="0"/>
        <v/>
      </c>
    </row>
    <row r="35" spans="2:12" ht="16" thickBot="1" x14ac:dyDescent="0.4">
      <c r="B35" s="99"/>
      <c r="C35" s="50"/>
      <c r="D35" s="75"/>
      <c r="E35" s="75"/>
      <c r="F35" s="50"/>
      <c r="G35" s="50"/>
      <c r="H35" s="37" t="str">
        <f t="shared" si="1"/>
        <v>Trivial</v>
      </c>
      <c r="I35" s="75"/>
      <c r="J35" s="50"/>
      <c r="K35" s="50"/>
      <c r="L35" s="37" t="str">
        <f t="shared" si="0"/>
        <v/>
      </c>
    </row>
  </sheetData>
  <mergeCells count="14">
    <mergeCell ref="J10:L10"/>
    <mergeCell ref="J5:L5"/>
    <mergeCell ref="J6:L6"/>
    <mergeCell ref="J7:L7"/>
    <mergeCell ref="J8:L8"/>
    <mergeCell ref="J9:L9"/>
    <mergeCell ref="B27:B29"/>
    <mergeCell ref="B30:B32"/>
    <mergeCell ref="B33:B35"/>
    <mergeCell ref="J11:L11"/>
    <mergeCell ref="B15:B17"/>
    <mergeCell ref="B18:B20"/>
    <mergeCell ref="B21:B23"/>
    <mergeCell ref="B24:B26"/>
  </mergeCells>
  <conditionalFormatting sqref="H15:H35">
    <cfRule type="expression" dxfId="13" priority="8">
      <formula>$G15=0</formula>
    </cfRule>
    <cfRule type="containsText" dxfId="12" priority="9" operator="containsText" text="Unacceptable">
      <formula>NOT(ISERROR(SEARCH("Unacceptable",H15)))</formula>
    </cfRule>
    <cfRule type="beginsWith" dxfId="11" priority="10" operator="beginsWith" text="High Risk">
      <formula>LEFT(H15,LEN("High Risk"))="High Risk"</formula>
    </cfRule>
    <cfRule type="beginsWith" dxfId="10" priority="11" operator="beginsWith" text="Med/High Risk">
      <formula>LEFT(H15,LEN("Med/High Risk"))="Med/High Risk"</formula>
    </cfRule>
    <cfRule type="containsText" dxfId="9" priority="12" operator="containsText" text="Medium">
      <formula>NOT(ISERROR(SEARCH("Medium",H15)))</formula>
    </cfRule>
    <cfRule type="containsText" dxfId="8" priority="13" operator="containsText" text="Tolerable">
      <formula>NOT(ISERROR(SEARCH("Tolerable",H15)))</formula>
    </cfRule>
    <cfRule type="containsText" dxfId="7" priority="14" operator="containsText" text="Trivial">
      <formula>NOT(ISERROR(SEARCH("Trivial",H15)))</formula>
    </cfRule>
  </conditionalFormatting>
  <conditionalFormatting sqref="L15:L35">
    <cfRule type="expression" dxfId="6" priority="1">
      <formula>$L15=0</formula>
    </cfRule>
    <cfRule type="containsText" dxfId="5" priority="2" operator="containsText" text="Unacceptable">
      <formula>NOT(ISERROR(SEARCH("Unacceptable",L15)))</formula>
    </cfRule>
    <cfRule type="beginsWith" dxfId="4" priority="3" operator="beginsWith" text="High Risk">
      <formula>LEFT(L15,LEN("High Risk"))="High Risk"</formula>
    </cfRule>
    <cfRule type="beginsWith" dxfId="3" priority="4" operator="beginsWith" text="Med/High Risk">
      <formula>LEFT(L15,LEN("Med/High Risk"))="Med/High Risk"</formula>
    </cfRule>
    <cfRule type="containsText" dxfId="2" priority="5" operator="containsText" text="Medium">
      <formula>NOT(ISERROR(SEARCH("Medium",L15)))</formula>
    </cfRule>
    <cfRule type="containsText" dxfId="1" priority="6" operator="containsText" text="Tolerable">
      <formula>NOT(ISERROR(SEARCH("Tolerable",L15)))</formula>
    </cfRule>
    <cfRule type="containsText" dxfId="0" priority="7" operator="containsText" text="Trivial">
      <formula>NOT(ISERROR(SEARCH("Trivial",L15)))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320A-8EE9-408B-BDAB-3421056E0419}">
  <dimension ref="A2:J20"/>
  <sheetViews>
    <sheetView topLeftCell="A4" zoomScale="80" zoomScaleNormal="80" workbookViewId="0">
      <selection activeCell="B6" sqref="B6"/>
    </sheetView>
  </sheetViews>
  <sheetFormatPr defaultRowHeight="14.5" x14ac:dyDescent="0.35"/>
  <cols>
    <col min="1" max="1" width="26.1796875" customWidth="1"/>
    <col min="2" max="2" width="26.90625" customWidth="1"/>
    <col min="3" max="3" width="26.26953125" customWidth="1"/>
    <col min="4" max="4" width="35.7265625" customWidth="1"/>
    <col min="5" max="5" width="64.1796875" customWidth="1"/>
    <col min="6" max="6" width="39.1796875" customWidth="1"/>
    <col min="7" max="7" width="21.7265625" customWidth="1"/>
    <col min="8" max="8" width="35.26953125" customWidth="1"/>
    <col min="9" max="9" width="28.26953125" customWidth="1"/>
    <col min="10" max="10" width="24.1796875" customWidth="1"/>
  </cols>
  <sheetData>
    <row r="2" spans="1:5" ht="20" x14ac:dyDescent="0.4">
      <c r="A2" s="96" t="s">
        <v>131</v>
      </c>
    </row>
    <row r="3" spans="1:5" ht="20" x14ac:dyDescent="0.4">
      <c r="A3" s="96"/>
    </row>
    <row r="4" spans="1:5" ht="43.5" customHeight="1" x14ac:dyDescent="0.35">
      <c r="A4" s="108" t="s">
        <v>133</v>
      </c>
      <c r="B4" s="109"/>
      <c r="C4" s="109"/>
      <c r="D4" s="109"/>
      <c r="E4" s="109"/>
    </row>
    <row r="7" spans="1:5" ht="15" thickBot="1" x14ac:dyDescent="0.4"/>
    <row r="8" spans="1:5" ht="15" thickBot="1" x14ac:dyDescent="0.4">
      <c r="A8" s="77" t="s">
        <v>110</v>
      </c>
      <c r="B8" s="78" t="s">
        <v>111</v>
      </c>
      <c r="C8" s="79"/>
      <c r="D8" s="80"/>
      <c r="E8" s="80" t="s">
        <v>112</v>
      </c>
    </row>
    <row r="9" spans="1:5" ht="78" thickBot="1" x14ac:dyDescent="0.4">
      <c r="A9" s="81" t="s">
        <v>8</v>
      </c>
      <c r="B9" s="110" t="s">
        <v>9</v>
      </c>
      <c r="C9" s="111"/>
      <c r="D9" s="112"/>
      <c r="E9" s="82" t="s">
        <v>113</v>
      </c>
    </row>
    <row r="10" spans="1:5" ht="109" thickBot="1" x14ac:dyDescent="0.4">
      <c r="A10" s="81" t="s">
        <v>14</v>
      </c>
      <c r="B10" s="110" t="s">
        <v>15</v>
      </c>
      <c r="C10" s="111"/>
      <c r="D10" s="112"/>
      <c r="E10" s="82" t="s">
        <v>114</v>
      </c>
    </row>
    <row r="11" spans="1:5" ht="31.5" thickBot="1" x14ac:dyDescent="0.4">
      <c r="A11" s="81" t="s">
        <v>20</v>
      </c>
      <c r="B11" s="110" t="s">
        <v>21</v>
      </c>
      <c r="C11" s="111"/>
      <c r="D11" s="112"/>
      <c r="E11" s="82" t="s">
        <v>115</v>
      </c>
    </row>
    <row r="12" spans="1:5" ht="47" thickBot="1" x14ac:dyDescent="0.4">
      <c r="A12" s="81" t="s">
        <v>26</v>
      </c>
      <c r="B12" s="110" t="s">
        <v>27</v>
      </c>
      <c r="C12" s="111"/>
      <c r="D12" s="112"/>
      <c r="E12" s="82" t="s">
        <v>116</v>
      </c>
    </row>
    <row r="13" spans="1:5" ht="31.5" thickBot="1" x14ac:dyDescent="0.4">
      <c r="A13" s="81" t="s">
        <v>32</v>
      </c>
      <c r="B13" s="110" t="s">
        <v>33</v>
      </c>
      <c r="C13" s="111"/>
      <c r="D13" s="112"/>
      <c r="E13" s="82" t="s">
        <v>117</v>
      </c>
    </row>
    <row r="14" spans="1:5" ht="47" thickBot="1" x14ac:dyDescent="0.4">
      <c r="A14" s="81" t="s">
        <v>38</v>
      </c>
      <c r="B14" s="110" t="s">
        <v>39</v>
      </c>
      <c r="C14" s="111"/>
      <c r="D14" s="112"/>
      <c r="E14" s="82" t="s">
        <v>118</v>
      </c>
    </row>
    <row r="15" spans="1:5" ht="47" thickBot="1" x14ac:dyDescent="0.4">
      <c r="A15" s="83" t="s">
        <v>54</v>
      </c>
      <c r="B15" s="110" t="s">
        <v>55</v>
      </c>
      <c r="C15" s="111"/>
      <c r="D15" s="112"/>
      <c r="E15" s="82" t="s">
        <v>119</v>
      </c>
    </row>
    <row r="16" spans="1:5" ht="124.5" thickBot="1" x14ac:dyDescent="0.4">
      <c r="A16" s="84" t="s">
        <v>132</v>
      </c>
      <c r="B16" s="111" t="s">
        <v>120</v>
      </c>
      <c r="C16" s="111"/>
      <c r="D16" s="112"/>
      <c r="E16" s="82" t="s">
        <v>121</v>
      </c>
    </row>
    <row r="18" spans="1:10" ht="15" thickBot="1" x14ac:dyDescent="0.4"/>
    <row r="19" spans="1:10" ht="28.5" thickBot="1" x14ac:dyDescent="0.4">
      <c r="A19" s="87"/>
      <c r="B19" s="88" t="s">
        <v>42</v>
      </c>
      <c r="C19" s="88" t="s">
        <v>43</v>
      </c>
      <c r="D19" s="88" t="s">
        <v>44</v>
      </c>
      <c r="E19" s="88" t="s">
        <v>45</v>
      </c>
      <c r="F19" s="88" t="s">
        <v>46</v>
      </c>
      <c r="G19" s="89" t="s">
        <v>47</v>
      </c>
      <c r="H19" s="88" t="s">
        <v>48</v>
      </c>
      <c r="I19" s="88" t="s">
        <v>49</v>
      </c>
      <c r="J19" s="85" t="s">
        <v>50</v>
      </c>
    </row>
    <row r="20" spans="1:10" ht="131" thickBot="1" x14ac:dyDescent="0.4">
      <c r="A20" s="90" t="s">
        <v>112</v>
      </c>
      <c r="B20" s="91" t="s">
        <v>122</v>
      </c>
      <c r="C20" s="91" t="s">
        <v>123</v>
      </c>
      <c r="D20" s="91" t="s">
        <v>124</v>
      </c>
      <c r="E20" s="92" t="s">
        <v>125</v>
      </c>
      <c r="F20" s="93" t="s">
        <v>126</v>
      </c>
      <c r="G20" s="94" t="s">
        <v>127</v>
      </c>
      <c r="H20" s="92" t="s">
        <v>128</v>
      </c>
      <c r="I20" s="95" t="s">
        <v>129</v>
      </c>
      <c r="J20" s="86" t="s">
        <v>130</v>
      </c>
    </row>
  </sheetData>
  <mergeCells count="9">
    <mergeCell ref="A4:E4"/>
    <mergeCell ref="B15:D15"/>
    <mergeCell ref="B16:D16"/>
    <mergeCell ref="B9:D9"/>
    <mergeCell ref="B10:D10"/>
    <mergeCell ref="B11:D11"/>
    <mergeCell ref="B12:D12"/>
    <mergeCell ref="B13:D13"/>
    <mergeCell ref="B14: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D867-D6E9-495C-8D02-C8CEC303AD58}">
  <dimension ref="A1:A3"/>
  <sheetViews>
    <sheetView workbookViewId="0">
      <selection activeCell="A4" sqref="A4"/>
    </sheetView>
  </sheetViews>
  <sheetFormatPr defaultRowHeight="14.5" x14ac:dyDescent="0.35"/>
  <sheetData>
    <row r="1" spans="1:1" x14ac:dyDescent="0.35">
      <c r="A1" t="s">
        <v>51</v>
      </c>
    </row>
    <row r="2" spans="1:1" x14ac:dyDescent="0.35">
      <c r="A2" t="s">
        <v>52</v>
      </c>
    </row>
    <row r="3" spans="1:1" x14ac:dyDescent="0.35">
      <c r="A3" t="s">
        <v>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33a8c31-740a-43f3-9621-f8fb6f0076d8" xsi:nil="true"/>
    <lcf76f155ced4ddcb4097134ff3c332f xmlns="b72075cf-4342-4248-92dc-06f68510e81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9A5EFB566CF6479EDD2447F20B0196" ma:contentTypeVersion="17" ma:contentTypeDescription="Create a new document." ma:contentTypeScope="" ma:versionID="1892d698fd34139cc205c072bc31c9eb">
  <xsd:schema xmlns:xsd="http://www.w3.org/2001/XMLSchema" xmlns:xs="http://www.w3.org/2001/XMLSchema" xmlns:p="http://schemas.microsoft.com/office/2006/metadata/properties" xmlns:ns2="b72075cf-4342-4248-92dc-06f68510e81e" xmlns:ns3="c33a8c31-740a-43f3-9621-f8fb6f0076d8" targetNamespace="http://schemas.microsoft.com/office/2006/metadata/properties" ma:root="true" ma:fieldsID="bd74a740e2091cd472c31f85d6e7700e" ns2:_="" ns3:_="">
    <xsd:import namespace="b72075cf-4342-4248-92dc-06f68510e81e"/>
    <xsd:import namespace="c33a8c31-740a-43f3-9621-f8fb6f0076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2075cf-4342-4248-92dc-06f68510e8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4ba098-d835-43ce-a8fa-9033e0502ca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3a8c31-740a-43f3-9621-f8fb6f0076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0a2fa1-9e3d-47fe-b547-222d3f854a34}" ma:internalName="TaxCatchAll" ma:showField="CatchAllData" ma:web="c33a8c31-740a-43f3-9621-f8fb6f0076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8EF28-9AD7-453D-8457-290E0D293828}">
  <ds:schemaRefs>
    <ds:schemaRef ds:uri="http://schemas.microsoft.com/sharepoint/v3/contenttype/forms"/>
  </ds:schemaRefs>
</ds:datastoreItem>
</file>

<file path=customXml/itemProps2.xml><?xml version="1.0" encoding="utf-8"?>
<ds:datastoreItem xmlns:ds="http://schemas.openxmlformats.org/officeDocument/2006/customXml" ds:itemID="{04A77CA8-2FE5-45A7-843D-9F0C96E25A82}">
  <ds:schemaRefs>
    <ds:schemaRef ds:uri="http://schemas.microsoft.com/office/2006/metadata/properties"/>
    <ds:schemaRef ds:uri="http://schemas.microsoft.com/office/infopath/2007/PartnerControls"/>
    <ds:schemaRef ds:uri="c33a8c31-740a-43f3-9621-f8fb6f0076d8"/>
    <ds:schemaRef ds:uri="b72075cf-4342-4248-92dc-06f68510e81e"/>
  </ds:schemaRefs>
</ds:datastoreItem>
</file>

<file path=customXml/itemProps3.xml><?xml version="1.0" encoding="utf-8"?>
<ds:datastoreItem xmlns:ds="http://schemas.openxmlformats.org/officeDocument/2006/customXml" ds:itemID="{D93C01AB-A46E-44CE-BAEC-088D02CED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2075cf-4342-4248-92dc-06f68510e81e"/>
    <ds:schemaRef ds:uri="c33a8c31-740a-43f3-9621-f8fb6f0076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78be64a-f775-4a2e-9ec8-5e66e224b88f}" enabled="0" method="" siteId="{e78be64a-f775-4a2e-9ec8-5e66e224b88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Risk Register</vt:lpstr>
      <vt:lpstr>Example (anonymised) </vt:lpstr>
      <vt:lpstr>Guidance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Rees</dc:creator>
  <cp:keywords/>
  <dc:description/>
  <cp:lastModifiedBy>Susanne Schirmer</cp:lastModifiedBy>
  <cp:revision/>
  <dcterms:created xsi:type="dcterms:W3CDTF">2020-01-28T10:55:17Z</dcterms:created>
  <dcterms:modified xsi:type="dcterms:W3CDTF">2024-12-18T11:46:40Z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0x010100369A5EFB566CF6479EDD2447F20B0196</vt:lpwstr>
  </property>
  <property fmtid="{D5CDD505-2E9C-101B-9397-08002B2CF9AE}" pid="3" name="MediaServiceImageTags">
    <vt:lpwstr/>
  </property>
</Properties>
</file>